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2 infrastructura verde\apel MRJ\consultare\"/>
    </mc:Choice>
  </mc:AlternateContent>
  <bookViews>
    <workbookView xWindow="0" yWindow="0" windowWidth="20490" windowHeight="7755"/>
  </bookViews>
  <sheets>
    <sheet name="5.1" sheetId="12" r:id="rId1"/>
  </sheets>
  <definedNames>
    <definedName name="_ftn1" localSheetId="0">'5.1'!#REF!</definedName>
    <definedName name="_ftn2" localSheetId="0">'5.1'!#REF!</definedName>
    <definedName name="_ftn3" localSheetId="0">'5.1'!#REF!</definedName>
    <definedName name="_ftnref1" localSheetId="0">'5.1'!$D$104</definedName>
    <definedName name="_ftnref2" localSheetId="0">'5.1'!#REF!</definedName>
    <definedName name="_ftnref3" localSheetId="0">'5.1'!#REF!</definedName>
    <definedName name="_Toc207183163" localSheetId="0">'5.1'!$D$105</definedName>
    <definedName name="_xlnm.Print_Area" localSheetId="0">'5.1'!$A$1:$I$149</definedName>
  </definedNames>
  <calcPr calcId="15251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5" i="12" l="1"/>
  <c r="E87" i="12"/>
  <c r="E86" i="12"/>
  <c r="E9" i="12"/>
  <c r="E14" i="12"/>
  <c r="E27" i="12"/>
  <c r="E34" i="12"/>
  <c r="E8" i="12"/>
  <c r="E50" i="12"/>
  <c r="E49" i="12"/>
  <c r="E64" i="12"/>
  <c r="E79" i="12"/>
  <c r="E48" i="12"/>
  <c r="E99" i="12"/>
  <c r="E56" i="12"/>
</calcChain>
</file>

<file path=xl/comments1.xml><?xml version="1.0" encoding="utf-8"?>
<comments xmlns="http://schemas.openxmlformats.org/spreadsheetml/2006/main">
  <authors>
    <author>Gabriel Burada</author>
  </authors>
  <commentList>
    <comment ref="D42" authorId="0" shapeId="0">
      <text>
        <r>
          <rPr>
            <b/>
            <sz val="9"/>
            <color indexed="81"/>
            <rFont val="Tahoma"/>
            <charset val="1"/>
          </rPr>
          <t>Gabriel Burada:</t>
        </r>
        <r>
          <rPr>
            <sz val="9"/>
            <color indexed="81"/>
            <rFont val="Tahoma"/>
            <charset val="1"/>
          </rPr>
          <t xml:space="preserve">
norme OMS</t>
        </r>
      </text>
    </comment>
    <comment ref="D43" authorId="0" shapeId="0">
      <text>
        <r>
          <rPr>
            <b/>
            <sz val="9"/>
            <color indexed="81"/>
            <rFont val="Tahoma"/>
            <charset val="1"/>
          </rPr>
          <t>Gabriel Burada:</t>
        </r>
        <r>
          <rPr>
            <sz val="9"/>
            <color indexed="81"/>
            <rFont val="Tahoma"/>
            <charset val="1"/>
          </rPr>
          <t xml:space="preserve">
norme UE</t>
        </r>
      </text>
    </comment>
  </commentList>
</comments>
</file>

<file path=xl/sharedStrings.xml><?xml version="1.0" encoding="utf-8"?>
<sst xmlns="http://schemas.openxmlformats.org/spreadsheetml/2006/main" count="154" uniqueCount="118">
  <si>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</si>
  <si>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</si>
  <si>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</si>
  <si>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</si>
  <si>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</si>
  <si>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</si>
  <si>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</si>
  <si>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</si>
  <si>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</si>
  <si>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</si>
  <si>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</si>
  <si>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</si>
  <si>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</si>
  <si>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</si>
  <si>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</si>
  <si>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</si>
  <si>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</si>
  <si>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</si>
  <si>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</si>
  <si>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</si>
  <si>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</si>
  <si>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</si>
  <si>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</si>
  <si>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</si>
  <si>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</si>
  <si>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</si>
  <si>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</si>
  <si>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</si>
  <si>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Calitatea bugetului, concordanța buget/deviz (*)</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</si>
  <si>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</si>
  <si>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</si>
  <si>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</si>
  <si>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</si>
  <si>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</si>
  <si>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</si>
  <si>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</si>
  <si>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</si>
  <si>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</si>
  <si>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</si>
  <si>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</si>
  <si>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(Tehnic)</t>
  </si>
  <si>
    <t>(Financiar)</t>
  </si>
  <si>
    <t>(Teme orizontale)</t>
  </si>
  <si>
    <t>Punctaj evaluator 1</t>
  </si>
  <si>
    <t>Punctaj evaluator 2</t>
  </si>
  <si>
    <t>Punctaj evaluator 3</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</si>
  <si>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</si>
  <si>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</si>
  <si>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</si>
  <si>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</si>
  <si>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</si>
  <si>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</si>
  <si>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</si>
  <si>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</si>
  <si>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r>
      <t>d.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</si>
  <si>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e.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</si>
  <si>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</si>
  <si>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</si>
  <si>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</si>
  <si>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Medie punctaj/Punctaj final</t>
  </si>
  <si>
    <t>Punctaj evaluare</t>
  </si>
  <si>
    <t>(*) Punctajul este cumulativ.</t>
  </si>
  <si>
    <t xml:space="preserve">Prioritatea 3 Eficienta energetica si infrastructura verde </t>
  </si>
  <si>
    <t>Obiectivului specific 2.7, Acţiunea  - Sprijin pentru conservarea, îmbunătățirea sau extinderea infrastructurii verzi-albastre</t>
  </si>
  <si>
    <t>1.2</t>
  </si>
  <si>
    <t>1.3</t>
  </si>
  <si>
    <t>b. Proiectul este complementar cu proiecte propuse spre propuse a se finanța prin PNRR, POTJ și PODD</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</si>
  <si>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</si>
  <si>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</si>
  <si>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a. Infrastructura verde care beneficiază de sprijin are o suprafaţă de peste 5 ha</t>
  </si>
  <si>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</si>
  <si>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</si>
  <si>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a. Populația care are acces la infrastructuri verzi noi sau îmbunătățite în zonele urbane ≥ 25.000 persoane</t>
  </si>
  <si>
    <t>b. Populația care are acces la infrastructuri verzi noi sau îmbunătățite în zonele urbane ≥ 15.000&lt; 25.000 persoane</t>
  </si>
  <si>
    <t>c. Populația care are acces la infrastructuri verzi noi sau îmbunătățite în zonele urbane ≥ 5.000&lt; 15.000 persoane</t>
  </si>
  <si>
    <t>Populația care are acces la infrastructuri verzi noi sau îmbunătățite</t>
  </si>
  <si>
    <t>1.4</t>
  </si>
  <si>
    <t>Contribuţia directă și indirectă a infrastructurii verzi-albastre ce face obiectul proiectului la îmbunătățirea serviciilor ecosistemice</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</si>
  <si>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depunctat la criteriile privind coerenţa documentaţiei tehnico-economice.                                                                                               
Punctajul aferent unui criteriu reprezintă suma punctajelor obținute la fiecare subcriteriu aferent. Punctajul final reprezintă suma punctajelor obținute la toate cele 5 criterii. 
În cazul în care proiectul va fi punctat cu mai puțin de 50 de puncte sau a fost bifat cu "NU" vreunul dintre criteriile obligatorii menționate în Secțiunile I și II din grilele de analiză a conformităţii SF/DALI/PT aferente Anexelor V și VI la Ghid, după caz, proiectul (cererea de finanțare) va fi respins.</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</si>
  <si>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</si>
  <si>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(*)Punctajul este cumulativ. Se pot acorda punctaje intermediare. Pentru ipoteza a., pentru 3 sau mai multe proiecte complementare se acord</t>
    </r>
    <r>
      <rPr>
        <sz val="11"/>
        <rFont val="Times New Roman"/>
        <family val="1"/>
      </rPr>
      <t>ă</t>
    </r>
    <r>
      <rPr>
        <i/>
        <sz val="11"/>
        <rFont val="Times New Roman"/>
        <family val="1"/>
      </rPr>
      <t xml:space="preserve"> 3 puncte, pentru 2 proiecte se acord</t>
    </r>
    <r>
      <rPr>
        <sz val="11"/>
        <rFont val="Times New Roman"/>
        <family val="1"/>
      </rPr>
      <t>ă</t>
    </r>
    <r>
      <rPr>
        <i/>
        <sz val="11"/>
        <rFont val="Times New Roman"/>
        <family val="1"/>
      </rPr>
      <t xml:space="preserve"> 2 puncte, pentru 1 proiect se acord</t>
    </r>
    <r>
      <rPr>
        <sz val="11"/>
        <rFont val="Times New Roman"/>
        <family val="1"/>
      </rPr>
      <t>ă</t>
    </r>
    <r>
      <rPr>
        <i/>
        <sz val="11"/>
        <rFont val="Times New Roman"/>
        <family val="1"/>
      </rPr>
      <t xml:space="preserve"> 1 punct, iar pentru 0 proiecte se acord</t>
    </r>
    <r>
      <rPr>
        <sz val="11"/>
        <rFont val="Times New Roman"/>
        <family val="1"/>
      </rPr>
      <t>ă</t>
    </r>
    <r>
      <rPr>
        <i/>
        <sz val="11"/>
        <rFont val="Times New Roman"/>
        <family val="1"/>
      </rPr>
      <t xml:space="preserve"> 0 puncte.</t>
    </r>
  </si>
  <si>
    <r>
      <t>a.  Proiectul obiect al investi</t>
    </r>
    <r>
      <rPr>
        <sz val="11"/>
        <rFont val="Calibri"/>
        <family val="2"/>
      </rPr>
      <t>ţ</t>
    </r>
    <r>
      <rPr>
        <sz val="11"/>
        <rFont val="Times New Roman"/>
        <family val="1"/>
      </rPr>
      <t>ii  este  complementar cu 3 investi</t>
    </r>
    <r>
      <rPr>
        <sz val="11"/>
        <rFont val="Calibri"/>
        <family val="2"/>
      </rPr>
      <t>ţ</t>
    </r>
    <r>
      <rPr>
        <sz val="11"/>
        <rFont val="Times New Roman"/>
        <family val="1"/>
      </rPr>
      <t xml:space="preserve">ii realizate </t>
    </r>
    <r>
      <rPr>
        <sz val="11"/>
        <rFont val="Calibri"/>
        <family val="2"/>
      </rPr>
      <t>î</t>
    </r>
    <r>
      <rPr>
        <sz val="11"/>
        <rFont val="Times New Roman"/>
        <family val="1"/>
      </rPr>
      <t>n perioada 2007-2021 sau în implementare sau cu alte proiecte din SDT/SIDU 2021-2027 privind dezvoltarea urbană, propuse la finan</t>
    </r>
    <r>
      <rPr>
        <sz val="11"/>
        <rFont val="Calibri"/>
        <family val="2"/>
      </rPr>
      <t>ţ</t>
    </r>
    <r>
      <rPr>
        <sz val="9.15"/>
        <rFont val="Times New Roman"/>
        <family val="1"/>
      </rPr>
      <t>are prin</t>
    </r>
    <r>
      <rPr>
        <sz val="11"/>
        <rFont val="Times New Roman"/>
        <family val="1"/>
      </rPr>
      <t xml:space="preserve"> PR SV Oltenia 2021-2027</t>
    </r>
  </si>
  <si>
    <t>GRILA DE EVALUARE TEHNICO-FINANCIARĂ                                                    Apel de proiecte nr. ......                                                                                         Cod SMIS...................................                                                                                             Titlul proiectului...........................</t>
  </si>
  <si>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</si>
  <si>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</si>
  <si>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</si>
  <si>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</si>
  <si>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 xml:space="preserve">c. Investiţiile din proiect implică reutilizarea spaţiilor și terenurilor abandonate </t>
  </si>
  <si>
    <t>a. Investiţiile din proiect utilizează „Soluții bazate pe natură”, care contribuie la conservarea si protejarea ecosistemului natural</t>
  </si>
  <si>
    <t>c. Infrastructura verde care beneficiază de sprijin are o suprafaţă sub 1 ha</t>
  </si>
  <si>
    <t>b. Infrastructura verde care beneficiază de sprijin are o suprafaţă între 1-5 ha</t>
  </si>
  <si>
    <t>Tipul interventiei</t>
  </si>
  <si>
    <t>a. Creare infrastructura noua</t>
  </si>
  <si>
    <t>b. Extindere infrastructura</t>
  </si>
  <si>
    <t>c. Reabilitare infrastructura</t>
  </si>
  <si>
    <t>1.5</t>
  </si>
  <si>
    <t>Accesibilitate</t>
  </si>
  <si>
    <t>a. Infrastructura este accesibila pietonal (situata intr-o zona rezidentiala sau la mai putin de 500m distanta)</t>
  </si>
  <si>
    <t>b. Infrastructura este accesibila cu bicicleta (exista cel putin un traseu ciclo care ajunge la infrastructura vizata)</t>
  </si>
  <si>
    <t>c. Infrastructura este deservita de transportul public local</t>
  </si>
  <si>
    <t>*Punctaj cumulativ. Se va verifica pe baza informaţiilor din cererea de finanţare, din documentația tehnico-economică.</t>
  </si>
  <si>
    <t>Indicele spatiului verde</t>
  </si>
  <si>
    <r>
      <t>b. Investiţiile din proiect contribuie la îmbunătățirea a cel pu</t>
    </r>
    <r>
      <rPr>
        <sz val="11"/>
        <rFont val="Calibri"/>
        <family val="2"/>
      </rPr>
      <t>ţ</t>
    </r>
    <r>
      <rPr>
        <sz val="11"/>
        <rFont val="Times New Roman"/>
        <family val="1"/>
      </rPr>
      <t>in alor 2 servicii ecosistemice (de ex. retenția apei pluviale, reducerea temperaturilor în zona proiectului  etc)</t>
    </r>
  </si>
  <si>
    <t>a. Indice spatiu verde dupa implementarea proiectului &gt; 50mp/loc</t>
  </si>
  <si>
    <t>b. Indice spatiu verde dupa implementarea proiectului intre 26 si 50 mp/loc</t>
  </si>
  <si>
    <t>c. Indice spatiu verde dupa implementarea proiectului &lt; 26 mp/loc</t>
  </si>
  <si>
    <t>(*) Punctajul este cumulativ. Se va verifica pe baza informaţiilor din cererea de finanţare, din documentația tehnico-economică și din Analiza privind infrastructura verde (Modelul N).</t>
  </si>
  <si>
    <t>3</t>
  </si>
  <si>
    <t xml:space="preserve">Complementaritatea proiectului cu alte investitii privind infrastructura privind protecția și conservarea naturii, a biodiversității și a infrastructurii verzi, inclusiv în zonele urbane, precum și reducerea tuturor formelor de poluare realizate sau prevazute a fi realizate din alte surse de finantare (Fonduri UE sau Bugete nationale/locale) </t>
  </si>
  <si>
    <t>3.1</t>
  </si>
  <si>
    <t>Cooperare si complementaritate</t>
  </si>
  <si>
    <t>Cooperare</t>
  </si>
  <si>
    <t>d. Proiectul prevede actiuni de constientizare/promovare/educare</t>
  </si>
  <si>
    <t>a. Solicitantul intentioneaza sa colaboreze cu institute de cercetare pt implementare</t>
  </si>
  <si>
    <t xml:space="preserve">b. Solicitantul intentioneaza sa colaboreze cu ONG </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</si>
  <si>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</si>
  <si>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</si>
  <si>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 Solicitantul are parteneriate interregionale/transfrontaliere in domeniul mediului</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</si>
</sst>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sz val="9.15"/>
      <name val="Times New Roman"/>
      <family val="1"/>
    </font>
    <font>
      <b/>
      <sz val="9.15"/>
      <name val="Times New Roman"/>
      <family val="1"/>
    </font>
    <font>
      <b/>
      <sz val="12"/>
      <name val="Times New Roman"/>
      <family val="1"/>
    </font>
    <font>
      <sz val="12"/>
      <name val="Calibri"/>
      <family val="2"/>
      <charset val="238"/>
      <scheme val="minor"/>
    </font>
    <font>
      <sz val="9"/>
      <color indexed="81"/>
      <name val="Tahoma"/>
      <charset val="1"/>
    </font>
    <font>
      <b/>
      <sz val="9"/>
      <color indexed="81"/>
      <name val="Tahoma"/>
      <charset val="1"/>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5">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 xfId="0" applyFont="1" applyFill="1" applyBorder="1" applyAlignment="1">
      <alignment wrapText="1"/>
    </xf>
    <xf numFmtId="0" fontId="5" fillId="6" borderId="15" xfId="0" applyFont="1" applyFill="1" applyBorder="1" applyAlignment="1">
      <alignment horizontal="center" wrapText="1"/>
    </xf>
    <xf numFmtId="0" fontId="5" fillId="6" borderId="12" xfId="0" applyFont="1" applyFill="1" applyBorder="1" applyAlignment="1">
      <alignment wrapText="1"/>
    </xf>
    <xf numFmtId="0" fontId="5" fillId="6" borderId="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5" fillId="0" borderId="2" xfId="0" applyFont="1" applyBorder="1" applyAlignment="1">
      <alignment horizontal="center"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22" fillId="6" borderId="12" xfId="0" applyNumberFormat="1" applyFont="1" applyFill="1" applyBorder="1" applyAlignment="1">
      <alignment wrapText="1"/>
    </xf>
    <xf numFmtId="0" fontId="5" fillId="0" borderId="2" xfId="0" applyFont="1" applyBorder="1" applyAlignment="1">
      <alignment horizontal="center" vertical="center"/>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49" fontId="25" fillId="3" borderId="12" xfId="0" applyNumberFormat="1" applyFont="1" applyFill="1" applyBorder="1" applyAlignment="1">
      <alignment horizontal="left" vertical="center"/>
    </xf>
    <xf numFmtId="0" fontId="26" fillId="6" borderId="0" xfId="0" applyFont="1" applyFill="1"/>
    <xf numFmtId="49" fontId="25" fillId="2" borderId="30" xfId="0" applyNumberFormat="1" applyFont="1" applyFill="1" applyBorder="1" applyAlignment="1">
      <alignment horizontal="left" vertical="center"/>
    </xf>
    <xf numFmtId="0" fontId="18" fillId="6" borderId="0" xfId="0" applyFont="1" applyFill="1"/>
    <xf numFmtId="0" fontId="25" fillId="5" borderId="36" xfId="4" applyFont="1" applyBorder="1" applyAlignment="1">
      <alignment horizontal="right" vertical="center"/>
    </xf>
    <xf numFmtId="0" fontId="25" fillId="3" borderId="45" xfId="0" applyFont="1" applyFill="1" applyBorder="1" applyAlignment="1">
      <alignment horizontal="center" vertical="center"/>
    </xf>
    <xf numFmtId="0" fontId="26" fillId="6" borderId="9" xfId="0" applyFont="1" applyFill="1" applyBorder="1"/>
    <xf numFmtId="0" fontId="11" fillId="2" borderId="1" xfId="0" applyFont="1" applyFill="1" applyBorder="1" applyAlignment="1">
      <alignment horizontal="left" vertical="center" wrapText="1"/>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25" fillId="2" borderId="2" xfId="0" applyFont="1" applyFill="1" applyBorder="1" applyAlignment="1">
      <alignment horizontal="left" vertical="top" wrapText="1"/>
    </xf>
    <xf numFmtId="0" fontId="25" fillId="2" borderId="4" xfId="0" applyFont="1" applyFill="1" applyBorder="1" applyAlignment="1">
      <alignment horizontal="left" vertical="top" wrapText="1"/>
    </xf>
    <xf numFmtId="0" fontId="25" fillId="2" borderId="3" xfId="0" applyFont="1" applyFill="1" applyBorder="1" applyAlignment="1">
      <alignment horizontal="left" vertical="top" wrapText="1"/>
    </xf>
    <xf numFmtId="0" fontId="25" fillId="5" borderId="46" xfId="4" applyFont="1" applyBorder="1" applyAlignment="1">
      <alignment horizontal="left" vertical="center" wrapText="1"/>
    </xf>
    <xf numFmtId="0" fontId="25" fillId="5" borderId="47"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wrapText="1"/>
    </xf>
    <xf numFmtId="0" fontId="11" fillId="6" borderId="26" xfId="0" applyFont="1" applyFill="1" applyBorder="1" applyAlignment="1">
      <alignment horizontal="center" wrapText="1"/>
    </xf>
    <xf numFmtId="0" fontId="11" fillId="6" borderId="41" xfId="0" applyFont="1" applyFill="1" applyBorder="1" applyAlignment="1">
      <alignment horizont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5" fillId="3" borderId="1" xfId="0" applyFont="1" applyFill="1" applyBorder="1" applyAlignment="1">
      <alignment horizontal="left" vertical="center"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1" xfId="0" applyFont="1" applyBorder="1" applyAlignment="1">
      <alignment horizontal="left" vertical="top" wrapText="1"/>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cellXfs>
  <cellStyles count="5">
    <cellStyle name="Check Cell" xfId="4" builtinId="23"/>
    <cellStyle name="Explanatory Text" xfId="3" builtinId="53"/>
    <cellStyle name="Normal" xfId="0" builtinId="0"/>
    <cellStyle name="Normal 2" xfId="1"/>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5"/>
  <sheetViews>
    <sheetView tabSelected="1" topLeftCell="A33" zoomScaleNormal="100" workbookViewId="0">
      <selection activeCell="F39" sqref="F39"/>
    </sheetView>
  </sheetViews>
  <sheetFormatPr defaultColWidth="9.140625" defaultRowHeight="15" x14ac:dyDescent="0.25"/>
  <cols>
    <col min="1" max="1" width="6.28515625" style="21" customWidth="1"/>
    <col min="2" max="2" width="5.140625" style="21" customWidth="1"/>
    <col min="3" max="3" width="8.85546875" style="21" customWidth="1"/>
    <col min="4" max="4" width="90.28515625" style="22" customWidth="1"/>
    <col min="5" max="5" width="18.28515625" style="1" customWidth="1"/>
    <col min="6" max="6" width="19" style="35" customWidth="1"/>
    <col min="7" max="7" width="16.5703125" style="35" customWidth="1"/>
    <col min="8" max="8" width="17.140625" style="35" customWidth="1"/>
    <col min="9" max="9" width="25" style="35" customWidth="1"/>
    <col min="10" max="15" width="9.140625" style="35"/>
    <col min="16" max="16384" width="9.140625" style="3"/>
  </cols>
  <sheetData>
    <row r="1" spans="1:15" s="2" customFormat="1" ht="16.149999999999999" customHeight="1" x14ac:dyDescent="0.25">
      <c r="A1" s="83"/>
      <c r="B1" s="84"/>
      <c r="C1" s="85"/>
      <c r="D1" s="86" t="s">
        <v>49</v>
      </c>
      <c r="E1" s="41"/>
      <c r="F1" s="42"/>
      <c r="G1" s="42"/>
      <c r="H1" s="42"/>
      <c r="I1" s="43"/>
    </row>
    <row r="2" spans="1:15" s="2" customFormat="1" ht="23.45" customHeight="1" x14ac:dyDescent="0.25">
      <c r="A2" s="87"/>
      <c r="B2" s="88"/>
      <c r="C2" s="89"/>
      <c r="D2" s="90" t="s">
        <v>62</v>
      </c>
      <c r="E2" s="1"/>
      <c r="F2" s="44"/>
      <c r="G2" s="44"/>
      <c r="H2" s="44"/>
      <c r="I2" s="44"/>
    </row>
    <row r="3" spans="1:15" s="6" customFormat="1" ht="37.9" customHeight="1" thickBot="1" x14ac:dyDescent="0.3">
      <c r="A3" s="91"/>
      <c r="B3" s="92"/>
      <c r="C3" s="92"/>
      <c r="D3" s="93" t="s">
        <v>63</v>
      </c>
      <c r="E3" s="45"/>
      <c r="F3" s="94"/>
      <c r="G3" s="94"/>
      <c r="H3" s="94"/>
      <c r="I3" s="95"/>
    </row>
    <row r="4" spans="1:15" s="6" customFormat="1" ht="31.15" customHeight="1" x14ac:dyDescent="0.25">
      <c r="A4" s="228"/>
      <c r="B4" s="70"/>
      <c r="C4" s="70"/>
      <c r="D4" s="231" t="s">
        <v>82</v>
      </c>
      <c r="E4" s="197" t="s">
        <v>10</v>
      </c>
      <c r="F4" s="160" t="s">
        <v>60</v>
      </c>
      <c r="G4" s="161"/>
      <c r="H4" s="161"/>
      <c r="I4" s="162"/>
    </row>
    <row r="5" spans="1:15" s="6" customFormat="1" ht="25.9" customHeight="1" x14ac:dyDescent="0.25">
      <c r="A5" s="229"/>
      <c r="B5" s="96"/>
      <c r="C5" s="96"/>
      <c r="D5" s="232"/>
      <c r="E5" s="198"/>
      <c r="F5" s="51" t="s">
        <v>40</v>
      </c>
      <c r="G5" s="52" t="s">
        <v>41</v>
      </c>
      <c r="H5" s="98" t="s">
        <v>42</v>
      </c>
      <c r="I5" s="109"/>
    </row>
    <row r="6" spans="1:15" ht="50.45" customHeight="1" thickBot="1" x14ac:dyDescent="0.3">
      <c r="A6" s="229"/>
      <c r="B6" s="49"/>
      <c r="C6" s="50"/>
      <c r="D6" s="233"/>
      <c r="E6" s="198"/>
      <c r="F6" s="99" t="s">
        <v>43</v>
      </c>
      <c r="G6" s="97" t="s">
        <v>44</v>
      </c>
      <c r="H6" s="100" t="s">
        <v>45</v>
      </c>
      <c r="I6" s="108" t="s">
        <v>59</v>
      </c>
      <c r="J6" s="3"/>
      <c r="K6" s="3"/>
      <c r="L6" s="3"/>
      <c r="M6" s="3"/>
      <c r="N6" s="3"/>
      <c r="O6" s="3"/>
    </row>
    <row r="7" spans="1:15" ht="190.9" customHeight="1" x14ac:dyDescent="0.25">
      <c r="A7" s="230"/>
      <c r="B7" s="49"/>
      <c r="C7" s="50"/>
      <c r="D7" s="126" t="s">
        <v>78</v>
      </c>
      <c r="E7" s="199"/>
      <c r="F7" s="51"/>
      <c r="G7" s="52"/>
      <c r="H7" s="52"/>
      <c r="I7" s="54"/>
      <c r="J7" s="3"/>
      <c r="K7" s="3"/>
      <c r="L7" s="3"/>
      <c r="M7" s="3"/>
      <c r="N7" s="3"/>
      <c r="O7" s="3"/>
    </row>
    <row r="8" spans="1:15" ht="41.45" customHeight="1" x14ac:dyDescent="0.25">
      <c r="A8" s="101" t="s">
        <v>0</v>
      </c>
      <c r="B8" s="203" t="s">
        <v>67</v>
      </c>
      <c r="C8" s="203"/>
      <c r="D8" s="203"/>
      <c r="E8" s="102">
        <f>E9+E14+E20+E27+E34+E41</f>
        <v>59</v>
      </c>
      <c r="F8" s="51"/>
      <c r="G8" s="52"/>
      <c r="H8" s="52"/>
      <c r="I8" s="53"/>
      <c r="J8" s="3"/>
      <c r="K8" s="3"/>
      <c r="L8" s="3"/>
      <c r="M8" s="3"/>
      <c r="N8" s="3"/>
      <c r="O8" s="3"/>
    </row>
    <row r="9" spans="1:15" x14ac:dyDescent="0.25">
      <c r="A9" s="55" t="s">
        <v>1</v>
      </c>
      <c r="B9" s="200" t="s">
        <v>75</v>
      </c>
      <c r="C9" s="201"/>
      <c r="D9" s="202"/>
      <c r="E9" s="25">
        <f>E10</f>
        <v>7</v>
      </c>
      <c r="F9" s="51"/>
      <c r="G9" s="52"/>
      <c r="H9" s="52"/>
      <c r="I9" s="53"/>
      <c r="J9" s="3"/>
      <c r="K9" s="3"/>
      <c r="L9" s="3"/>
      <c r="M9" s="3"/>
      <c r="N9" s="3"/>
      <c r="O9" s="3"/>
    </row>
    <row r="10" spans="1:15" ht="30" x14ac:dyDescent="0.25">
      <c r="A10" s="112"/>
      <c r="B10" s="49"/>
      <c r="C10" s="50"/>
      <c r="D10" s="7" t="s">
        <v>72</v>
      </c>
      <c r="E10" s="121">
        <v>7</v>
      </c>
      <c r="F10" s="116"/>
      <c r="G10" s="52"/>
      <c r="H10" s="52"/>
      <c r="I10" s="53"/>
      <c r="J10" s="3"/>
      <c r="K10" s="3"/>
      <c r="L10" s="3"/>
      <c r="M10" s="3"/>
      <c r="N10" s="3"/>
      <c r="O10" s="3"/>
    </row>
    <row r="11" spans="1:15" ht="30" x14ac:dyDescent="0.25">
      <c r="A11" s="110"/>
      <c r="B11" s="49"/>
      <c r="C11" s="50"/>
      <c r="D11" s="7" t="s">
        <v>73</v>
      </c>
      <c r="E11" s="121">
        <v>5</v>
      </c>
      <c r="F11" s="51"/>
      <c r="G11" s="52"/>
      <c r="H11" s="52"/>
      <c r="I11" s="53"/>
      <c r="J11" s="3"/>
      <c r="K11" s="3"/>
      <c r="L11" s="3"/>
      <c r="M11" s="3"/>
      <c r="N11" s="3"/>
      <c r="O11" s="3"/>
    </row>
    <row r="12" spans="1:15" ht="30" x14ac:dyDescent="0.25">
      <c r="A12" s="110"/>
      <c r="B12" s="49"/>
      <c r="C12" s="50"/>
      <c r="D12" s="7" t="s">
        <v>74</v>
      </c>
      <c r="E12" s="121">
        <v>3</v>
      </c>
      <c r="F12" s="51"/>
      <c r="G12" s="52"/>
      <c r="H12" s="52"/>
      <c r="I12" s="53"/>
      <c r="J12" s="3"/>
      <c r="K12" s="3"/>
      <c r="L12" s="3"/>
      <c r="M12" s="3"/>
      <c r="N12" s="3"/>
      <c r="O12" s="3"/>
    </row>
    <row r="13" spans="1:15" ht="43.15" customHeight="1" x14ac:dyDescent="0.25">
      <c r="A13" s="110"/>
      <c r="B13" s="49"/>
      <c r="C13" s="237" t="s">
        <v>71</v>
      </c>
      <c r="D13" s="238"/>
      <c r="E13" s="239"/>
      <c r="F13" s="51"/>
      <c r="G13" s="52"/>
      <c r="H13" s="52"/>
      <c r="I13" s="53"/>
      <c r="J13" s="3"/>
      <c r="K13" s="3"/>
      <c r="L13" s="3"/>
      <c r="M13" s="3"/>
      <c r="N13" s="3"/>
      <c r="O13" s="3"/>
    </row>
    <row r="14" spans="1:15" x14ac:dyDescent="0.25">
      <c r="A14" s="123" t="s">
        <v>64</v>
      </c>
      <c r="B14" s="157" t="s">
        <v>68</v>
      </c>
      <c r="C14" s="158"/>
      <c r="D14" s="158"/>
      <c r="E14" s="127">
        <f>E15</f>
        <v>9</v>
      </c>
      <c r="F14" s="125"/>
      <c r="G14" s="52"/>
      <c r="H14" s="52"/>
      <c r="I14" s="53"/>
      <c r="J14" s="3"/>
      <c r="K14" s="3"/>
      <c r="L14" s="3"/>
      <c r="M14" s="3"/>
      <c r="N14" s="3"/>
      <c r="O14" s="3"/>
    </row>
    <row r="15" spans="1:15" ht="21.75" customHeight="1" x14ac:dyDescent="0.25">
      <c r="A15" s="110"/>
      <c r="B15" s="49"/>
      <c r="C15" s="122"/>
      <c r="D15" s="57" t="s">
        <v>69</v>
      </c>
      <c r="E15" s="128">
        <v>9</v>
      </c>
      <c r="F15" s="118"/>
      <c r="G15" s="52"/>
      <c r="H15" s="52"/>
      <c r="I15" s="53"/>
      <c r="J15" s="3"/>
      <c r="K15" s="3"/>
      <c r="L15" s="3"/>
      <c r="M15" s="3"/>
      <c r="N15" s="3"/>
      <c r="O15" s="3"/>
    </row>
    <row r="16" spans="1:15" ht="21.75" customHeight="1" x14ac:dyDescent="0.25">
      <c r="A16" s="110"/>
      <c r="B16" s="49"/>
      <c r="C16" s="122"/>
      <c r="D16" s="57" t="s">
        <v>90</v>
      </c>
      <c r="E16" s="128">
        <v>5</v>
      </c>
      <c r="F16" s="51"/>
      <c r="G16" s="52"/>
      <c r="H16" s="52"/>
      <c r="I16" s="53"/>
      <c r="J16" s="3"/>
      <c r="K16" s="3"/>
      <c r="L16" s="3"/>
      <c r="M16" s="3"/>
      <c r="N16" s="3"/>
      <c r="O16" s="3"/>
    </row>
    <row r="17" spans="1:15" ht="21.75" customHeight="1" x14ac:dyDescent="0.25">
      <c r="A17" s="110"/>
      <c r="B17" s="49"/>
      <c r="C17" s="122"/>
      <c r="D17" s="57" t="s">
        <v>89</v>
      </c>
      <c r="E17" s="128">
        <v>1</v>
      </c>
      <c r="F17" s="51"/>
      <c r="G17" s="52"/>
      <c r="H17" s="52"/>
      <c r="I17" s="53"/>
      <c r="J17" s="3"/>
      <c r="K17" s="3"/>
      <c r="L17" s="3"/>
      <c r="M17" s="3"/>
      <c r="N17" s="3"/>
      <c r="O17" s="3"/>
    </row>
    <row r="18" spans="1:15" s="6" customFormat="1" x14ac:dyDescent="0.25">
      <c r="A18" s="110"/>
      <c r="B18" s="148" t="s">
        <v>4</v>
      </c>
      <c r="C18" s="148"/>
      <c r="D18" s="148"/>
      <c r="E18" s="149"/>
      <c r="F18" s="51"/>
      <c r="G18" s="52"/>
      <c r="H18" s="52"/>
      <c r="I18" s="53"/>
    </row>
    <row r="19" spans="1:15" s="6" customFormat="1" x14ac:dyDescent="0.25">
      <c r="A19" s="110"/>
      <c r="B19" s="240" t="s">
        <v>5</v>
      </c>
      <c r="C19" s="241"/>
      <c r="D19" s="241"/>
      <c r="E19" s="242"/>
      <c r="F19" s="51"/>
      <c r="G19" s="52"/>
      <c r="H19" s="52"/>
      <c r="I19" s="53"/>
    </row>
    <row r="20" spans="1:15" ht="13.15" customHeight="1" x14ac:dyDescent="0.25">
      <c r="A20" s="55" t="s">
        <v>65</v>
      </c>
      <c r="B20" s="200" t="s">
        <v>91</v>
      </c>
      <c r="C20" s="201"/>
      <c r="D20" s="202"/>
      <c r="E20" s="25">
        <v>9</v>
      </c>
      <c r="F20" s="51"/>
      <c r="G20" s="52"/>
      <c r="H20" s="52"/>
      <c r="I20" s="53"/>
      <c r="J20" s="3"/>
      <c r="K20" s="3"/>
      <c r="L20" s="3"/>
      <c r="M20" s="3"/>
      <c r="N20" s="3"/>
      <c r="O20" s="3"/>
    </row>
    <row r="21" spans="1:15" x14ac:dyDescent="0.25">
      <c r="A21" s="110"/>
      <c r="B21" s="49"/>
      <c r="C21" s="80"/>
      <c r="D21" s="57" t="s">
        <v>92</v>
      </c>
      <c r="E21" s="61">
        <v>9</v>
      </c>
      <c r="F21" s="51"/>
      <c r="G21" s="52"/>
      <c r="H21" s="52"/>
      <c r="I21" s="53"/>
      <c r="J21" s="3"/>
      <c r="K21" s="3"/>
      <c r="L21" s="3"/>
      <c r="M21" s="3"/>
      <c r="N21" s="3"/>
      <c r="O21" s="3"/>
    </row>
    <row r="22" spans="1:15" x14ac:dyDescent="0.25">
      <c r="A22" s="110"/>
      <c r="B22" s="49"/>
      <c r="C22" s="80"/>
      <c r="D22" s="57" t="s">
        <v>93</v>
      </c>
      <c r="E22" s="61">
        <v>5</v>
      </c>
      <c r="F22" s="51"/>
      <c r="G22" s="52"/>
      <c r="H22" s="52"/>
      <c r="I22" s="53"/>
      <c r="J22" s="3"/>
      <c r="K22" s="3"/>
      <c r="L22" s="3"/>
      <c r="M22" s="3"/>
      <c r="N22" s="3"/>
      <c r="O22" s="3"/>
    </row>
    <row r="23" spans="1:15" x14ac:dyDescent="0.25">
      <c r="A23" s="110"/>
      <c r="B23" s="49"/>
      <c r="C23" s="80"/>
      <c r="D23" s="57" t="s">
        <v>94</v>
      </c>
      <c r="E23" s="61">
        <v>1</v>
      </c>
      <c r="F23" s="117"/>
      <c r="G23" s="52"/>
      <c r="H23" s="52"/>
      <c r="I23" s="53"/>
      <c r="J23" s="3"/>
      <c r="K23" s="3"/>
      <c r="L23" s="3"/>
      <c r="M23" s="3"/>
      <c r="N23" s="3"/>
      <c r="O23" s="3"/>
    </row>
    <row r="24" spans="1:15" ht="19.149999999999999" customHeight="1" x14ac:dyDescent="0.25">
      <c r="A24" s="111"/>
      <c r="B24" s="49"/>
      <c r="C24" s="145" t="s">
        <v>50</v>
      </c>
      <c r="D24" s="146"/>
      <c r="E24" s="147"/>
      <c r="F24" s="51"/>
      <c r="G24" s="52"/>
      <c r="H24" s="52"/>
      <c r="I24" s="53"/>
      <c r="J24" s="3"/>
      <c r="K24" s="3"/>
      <c r="L24" s="3"/>
      <c r="M24" s="3"/>
      <c r="N24" s="3"/>
      <c r="O24" s="3"/>
    </row>
    <row r="25" spans="1:15" s="6" customFormat="1" x14ac:dyDescent="0.25">
      <c r="A25" s="111"/>
      <c r="B25" s="148" t="s">
        <v>4</v>
      </c>
      <c r="C25" s="148"/>
      <c r="D25" s="148"/>
      <c r="E25" s="149"/>
      <c r="F25" s="51"/>
      <c r="G25" s="52"/>
      <c r="H25" s="52"/>
      <c r="I25" s="53"/>
    </row>
    <row r="26" spans="1:15" s="6" customFormat="1" x14ac:dyDescent="0.25">
      <c r="A26" s="111"/>
      <c r="B26" s="148" t="s">
        <v>5</v>
      </c>
      <c r="C26" s="148"/>
      <c r="D26" s="148"/>
      <c r="E26" s="149"/>
      <c r="F26" s="51"/>
      <c r="G26" s="52"/>
      <c r="H26" s="52"/>
      <c r="I26" s="53"/>
    </row>
    <row r="27" spans="1:15" ht="32.25" customHeight="1" x14ac:dyDescent="0.25">
      <c r="A27" s="55" t="s">
        <v>76</v>
      </c>
      <c r="B27" s="144" t="s">
        <v>77</v>
      </c>
      <c r="C27" s="144"/>
      <c r="D27" s="144"/>
      <c r="E27" s="25">
        <f>SUM(E28:E30)</f>
        <v>15</v>
      </c>
      <c r="F27" s="124"/>
      <c r="G27" s="52"/>
      <c r="H27" s="52"/>
      <c r="I27" s="53"/>
      <c r="J27" s="3"/>
      <c r="K27" s="3"/>
      <c r="L27" s="3"/>
      <c r="M27" s="3"/>
      <c r="N27" s="3"/>
      <c r="O27" s="3"/>
    </row>
    <row r="28" spans="1:15" ht="30" x14ac:dyDescent="0.25">
      <c r="A28" s="113"/>
      <c r="B28" s="58"/>
      <c r="C28" s="58"/>
      <c r="D28" s="7" t="s">
        <v>88</v>
      </c>
      <c r="E28" s="121">
        <v>5</v>
      </c>
      <c r="F28" s="119"/>
      <c r="G28" s="109"/>
      <c r="H28" s="52"/>
      <c r="I28" s="53"/>
      <c r="J28" s="3"/>
      <c r="K28" s="3"/>
      <c r="L28" s="3"/>
      <c r="M28" s="3"/>
      <c r="N28" s="3"/>
      <c r="O28" s="3"/>
    </row>
    <row r="29" spans="1:15" ht="30" x14ac:dyDescent="0.25">
      <c r="A29" s="114"/>
      <c r="B29" s="58"/>
      <c r="C29" s="58"/>
      <c r="D29" s="7" t="s">
        <v>102</v>
      </c>
      <c r="E29" s="121">
        <v>5</v>
      </c>
      <c r="F29" s="119"/>
      <c r="G29" s="109"/>
      <c r="H29" s="52"/>
      <c r="I29" s="53"/>
      <c r="J29" s="3"/>
      <c r="K29" s="3"/>
      <c r="L29" s="3"/>
      <c r="M29" s="3"/>
      <c r="N29" s="3"/>
      <c r="O29" s="3"/>
    </row>
    <row r="30" spans="1:15" x14ac:dyDescent="0.25">
      <c r="A30" s="114"/>
      <c r="B30" s="58"/>
      <c r="C30" s="58"/>
      <c r="D30" s="7" t="s">
        <v>87</v>
      </c>
      <c r="E30" s="121">
        <v>5</v>
      </c>
      <c r="F30" s="119"/>
      <c r="G30" s="109"/>
      <c r="H30" s="52"/>
      <c r="I30" s="53"/>
      <c r="J30" s="3"/>
      <c r="K30" s="3"/>
      <c r="L30" s="3"/>
      <c r="M30" s="3"/>
      <c r="N30" s="3"/>
      <c r="O30" s="3"/>
    </row>
    <row r="31" spans="1:15" ht="30.6" customHeight="1" x14ac:dyDescent="0.25">
      <c r="A31" s="114"/>
      <c r="B31" s="58"/>
      <c r="C31" s="145" t="s">
        <v>106</v>
      </c>
      <c r="D31" s="174"/>
      <c r="E31" s="26"/>
      <c r="F31" s="119"/>
      <c r="G31" s="109"/>
      <c r="H31" s="52"/>
      <c r="I31" s="53"/>
      <c r="J31" s="3"/>
      <c r="K31" s="3"/>
      <c r="L31" s="3"/>
      <c r="M31" s="3"/>
      <c r="N31" s="3"/>
      <c r="O31" s="3"/>
    </row>
    <row r="32" spans="1:15" ht="14.45" customHeight="1" x14ac:dyDescent="0.25">
      <c r="A32" s="114"/>
      <c r="B32" s="58"/>
      <c r="C32" s="148" t="s">
        <v>4</v>
      </c>
      <c r="D32" s="148"/>
      <c r="E32" s="148"/>
      <c r="F32" s="149"/>
      <c r="G32" s="109"/>
      <c r="H32" s="52"/>
      <c r="I32" s="53"/>
      <c r="J32" s="3"/>
      <c r="K32" s="3"/>
      <c r="L32" s="3"/>
      <c r="M32" s="3"/>
      <c r="N32" s="3"/>
      <c r="O32" s="3"/>
    </row>
    <row r="33" spans="1:15" ht="14.45" customHeight="1" x14ac:dyDescent="0.25">
      <c r="A33" s="114"/>
      <c r="B33" s="58"/>
      <c r="C33" s="148" t="s">
        <v>5</v>
      </c>
      <c r="D33" s="148"/>
      <c r="E33" s="148"/>
      <c r="F33" s="149"/>
      <c r="G33" s="109"/>
      <c r="H33" s="52"/>
      <c r="I33" s="53"/>
      <c r="J33" s="3"/>
      <c r="K33" s="3"/>
      <c r="L33" s="3"/>
      <c r="M33" s="3"/>
      <c r="N33" s="3"/>
      <c r="O33" s="3"/>
    </row>
    <row r="34" spans="1:15" ht="14.45" customHeight="1" x14ac:dyDescent="0.25">
      <c r="A34" s="55" t="s">
        <v>95</v>
      </c>
      <c r="B34" s="144" t="s">
        <v>96</v>
      </c>
      <c r="C34" s="144"/>
      <c r="D34" s="144"/>
      <c r="E34" s="134">
        <f>E35+E36+E37</f>
        <v>10</v>
      </c>
      <c r="F34" s="131"/>
      <c r="G34" s="109"/>
      <c r="H34" s="52"/>
      <c r="I34" s="53"/>
      <c r="J34" s="3"/>
      <c r="K34" s="3"/>
      <c r="L34" s="3"/>
      <c r="M34" s="3"/>
      <c r="N34" s="3"/>
      <c r="O34" s="3"/>
    </row>
    <row r="35" spans="1:15" ht="14.45" customHeight="1" x14ac:dyDescent="0.25">
      <c r="A35" s="114"/>
      <c r="B35" s="58"/>
      <c r="C35" s="130"/>
      <c r="D35" s="130" t="s">
        <v>97</v>
      </c>
      <c r="E35" s="133">
        <v>4</v>
      </c>
      <c r="F35" s="131"/>
      <c r="G35" s="109"/>
      <c r="H35" s="52"/>
      <c r="I35" s="53"/>
      <c r="J35" s="3"/>
      <c r="K35" s="3"/>
      <c r="L35" s="3"/>
      <c r="M35" s="3"/>
      <c r="N35" s="3"/>
      <c r="O35" s="3"/>
    </row>
    <row r="36" spans="1:15" ht="14.45" customHeight="1" x14ac:dyDescent="0.25">
      <c r="A36" s="114"/>
      <c r="B36" s="58"/>
      <c r="C36" s="130"/>
      <c r="D36" s="130" t="s">
        <v>98</v>
      </c>
      <c r="E36" s="133">
        <v>4</v>
      </c>
      <c r="F36" s="131"/>
      <c r="G36" s="109"/>
      <c r="H36" s="52"/>
      <c r="I36" s="53"/>
      <c r="J36" s="3"/>
      <c r="K36" s="3"/>
      <c r="L36" s="3"/>
      <c r="M36" s="3"/>
      <c r="N36" s="3"/>
      <c r="O36" s="3"/>
    </row>
    <row r="37" spans="1:15" ht="14.45" customHeight="1" x14ac:dyDescent="0.25">
      <c r="A37" s="114"/>
      <c r="B37" s="58"/>
      <c r="C37" s="130"/>
      <c r="D37" s="130" t="s">
        <v>99</v>
      </c>
      <c r="E37" s="133">
        <v>2</v>
      </c>
      <c r="F37" s="131"/>
      <c r="G37" s="109"/>
      <c r="H37" s="52"/>
      <c r="I37" s="53"/>
      <c r="J37" s="3"/>
      <c r="K37" s="3"/>
      <c r="L37" s="3"/>
      <c r="M37" s="3"/>
      <c r="N37" s="3"/>
      <c r="O37" s="3"/>
    </row>
    <row r="38" spans="1:15" ht="14.45" customHeight="1" x14ac:dyDescent="0.25">
      <c r="A38" s="114"/>
      <c r="B38" s="49"/>
      <c r="C38" s="145" t="s">
        <v>100</v>
      </c>
      <c r="D38" s="146"/>
      <c r="E38" s="147"/>
      <c r="F38" s="131"/>
      <c r="G38" s="109"/>
      <c r="H38" s="52"/>
      <c r="I38" s="53"/>
      <c r="J38" s="3"/>
      <c r="K38" s="3"/>
      <c r="L38" s="3"/>
      <c r="M38" s="3"/>
      <c r="N38" s="3"/>
      <c r="O38" s="3"/>
    </row>
    <row r="39" spans="1:15" ht="14.45" customHeight="1" x14ac:dyDescent="0.25">
      <c r="A39" s="114"/>
      <c r="B39" s="148" t="s">
        <v>4</v>
      </c>
      <c r="C39" s="148"/>
      <c r="D39" s="148"/>
      <c r="E39" s="149"/>
      <c r="F39" s="131"/>
      <c r="G39" s="109"/>
      <c r="H39" s="52"/>
      <c r="I39" s="53"/>
      <c r="J39" s="3"/>
      <c r="K39" s="3"/>
      <c r="L39" s="3"/>
      <c r="M39" s="3"/>
      <c r="N39" s="3"/>
      <c r="O39" s="3"/>
    </row>
    <row r="40" spans="1:15" ht="14.45" customHeight="1" x14ac:dyDescent="0.25">
      <c r="A40" s="114"/>
      <c r="B40" s="148" t="s">
        <v>5</v>
      </c>
      <c r="C40" s="148"/>
      <c r="D40" s="148"/>
      <c r="E40" s="149"/>
      <c r="F40" s="131"/>
      <c r="G40" s="109"/>
      <c r="H40" s="52"/>
      <c r="I40" s="53"/>
      <c r="J40" s="3"/>
      <c r="K40" s="3"/>
      <c r="L40" s="3"/>
      <c r="M40" s="3"/>
      <c r="N40" s="3"/>
      <c r="O40" s="3"/>
    </row>
    <row r="41" spans="1:15" ht="14.45" customHeight="1" x14ac:dyDescent="0.25">
      <c r="A41" s="55" t="s">
        <v>95</v>
      </c>
      <c r="B41" s="144" t="s">
        <v>101</v>
      </c>
      <c r="C41" s="144"/>
      <c r="D41" s="144"/>
      <c r="E41" s="134">
        <v>9</v>
      </c>
      <c r="F41" s="131"/>
      <c r="G41" s="109"/>
      <c r="H41" s="52"/>
      <c r="I41" s="53"/>
      <c r="J41" s="3"/>
      <c r="K41" s="3"/>
      <c r="L41" s="3"/>
      <c r="M41" s="3"/>
      <c r="N41" s="3"/>
      <c r="O41" s="3"/>
    </row>
    <row r="42" spans="1:15" ht="14.45" customHeight="1" x14ac:dyDescent="0.25">
      <c r="A42" s="114"/>
      <c r="B42" s="130"/>
      <c r="C42" s="130"/>
      <c r="D42" s="130" t="s">
        <v>103</v>
      </c>
      <c r="E42" s="133">
        <v>9</v>
      </c>
      <c r="F42" s="131"/>
      <c r="G42" s="109"/>
      <c r="H42" s="52"/>
      <c r="I42" s="53"/>
      <c r="J42" s="3"/>
      <c r="K42" s="3"/>
      <c r="L42" s="3"/>
      <c r="M42" s="3"/>
      <c r="N42" s="3"/>
      <c r="O42" s="3"/>
    </row>
    <row r="43" spans="1:15" ht="14.45" customHeight="1" x14ac:dyDescent="0.25">
      <c r="A43" s="114"/>
      <c r="B43" s="130"/>
      <c r="C43" s="130"/>
      <c r="D43" s="130" t="s">
        <v>104</v>
      </c>
      <c r="E43" s="133">
        <v>6</v>
      </c>
      <c r="F43" s="131"/>
      <c r="G43" s="109"/>
      <c r="H43" s="52"/>
      <c r="I43" s="53"/>
      <c r="J43" s="3"/>
      <c r="K43" s="3"/>
      <c r="L43" s="3"/>
      <c r="M43" s="3"/>
      <c r="N43" s="3"/>
      <c r="O43" s="3"/>
    </row>
    <row r="44" spans="1:15" ht="14.45" customHeight="1" x14ac:dyDescent="0.25">
      <c r="A44" s="114"/>
      <c r="B44" s="130"/>
      <c r="C44" s="130"/>
      <c r="D44" s="130" t="s">
        <v>105</v>
      </c>
      <c r="E44" s="133">
        <v>3</v>
      </c>
      <c r="F44" s="131"/>
      <c r="G44" s="109"/>
      <c r="H44" s="52"/>
      <c r="I44" s="53"/>
      <c r="J44" s="3"/>
      <c r="K44" s="3"/>
      <c r="L44" s="3"/>
      <c r="M44" s="3"/>
      <c r="N44" s="3"/>
      <c r="O44" s="3"/>
    </row>
    <row r="45" spans="1:15" ht="14.45" customHeight="1" x14ac:dyDescent="0.25">
      <c r="A45" s="114"/>
      <c r="B45" s="49"/>
      <c r="C45" s="145" t="s">
        <v>50</v>
      </c>
      <c r="D45" s="146"/>
      <c r="E45" s="147"/>
      <c r="F45" s="131"/>
      <c r="G45" s="109"/>
      <c r="H45" s="52"/>
      <c r="I45" s="53"/>
      <c r="J45" s="3"/>
      <c r="K45" s="3"/>
      <c r="L45" s="3"/>
      <c r="M45" s="3"/>
      <c r="N45" s="3"/>
      <c r="O45" s="3"/>
    </row>
    <row r="46" spans="1:15" ht="14.45" customHeight="1" x14ac:dyDescent="0.25">
      <c r="A46" s="114"/>
      <c r="B46" s="148" t="s">
        <v>4</v>
      </c>
      <c r="C46" s="148"/>
      <c r="D46" s="148"/>
      <c r="E46" s="149"/>
      <c r="F46" s="131"/>
      <c r="G46" s="109"/>
      <c r="H46" s="52"/>
      <c r="I46" s="53"/>
      <c r="J46" s="3"/>
      <c r="K46" s="3"/>
      <c r="L46" s="3"/>
      <c r="M46" s="3"/>
      <c r="N46" s="3"/>
      <c r="O46" s="3"/>
    </row>
    <row r="47" spans="1:15" ht="14.45" customHeight="1" x14ac:dyDescent="0.25">
      <c r="A47" s="114"/>
      <c r="B47" s="148" t="s">
        <v>5</v>
      </c>
      <c r="C47" s="148"/>
      <c r="D47" s="148"/>
      <c r="E47" s="149"/>
      <c r="F47" s="131"/>
      <c r="G47" s="109"/>
      <c r="H47" s="52"/>
      <c r="I47" s="53"/>
      <c r="J47" s="3"/>
      <c r="K47" s="3"/>
      <c r="L47" s="3"/>
      <c r="M47" s="3"/>
      <c r="N47" s="3"/>
      <c r="O47" s="3"/>
    </row>
    <row r="48" spans="1:15" x14ac:dyDescent="0.25">
      <c r="A48" s="103" t="s">
        <v>2</v>
      </c>
      <c r="B48" s="203" t="s">
        <v>11</v>
      </c>
      <c r="C48" s="203"/>
      <c r="D48" s="203"/>
      <c r="E48" s="102">
        <f>E49+E64+E71+E79</f>
        <v>21</v>
      </c>
      <c r="F48" s="99"/>
      <c r="G48" s="109"/>
      <c r="H48" s="52"/>
      <c r="I48" s="53"/>
      <c r="J48" s="3"/>
      <c r="K48" s="3"/>
      <c r="L48" s="3"/>
      <c r="M48" s="3"/>
      <c r="N48" s="3"/>
      <c r="O48" s="3"/>
    </row>
    <row r="49" spans="1:15" ht="48" customHeight="1" x14ac:dyDescent="0.25">
      <c r="A49" s="10" t="s">
        <v>6</v>
      </c>
      <c r="B49" s="144" t="s">
        <v>53</v>
      </c>
      <c r="C49" s="144"/>
      <c r="D49" s="144"/>
      <c r="E49" s="25">
        <f>E50</f>
        <v>8</v>
      </c>
      <c r="F49" s="120"/>
      <c r="G49" s="52"/>
      <c r="H49" s="52"/>
      <c r="I49" s="53"/>
      <c r="J49" s="3"/>
      <c r="K49" s="3"/>
      <c r="L49" s="3"/>
      <c r="M49" s="3"/>
      <c r="N49" s="3"/>
      <c r="O49" s="3"/>
    </row>
    <row r="50" spans="1:15" ht="22.15" customHeight="1" x14ac:dyDescent="0.25">
      <c r="A50" s="104"/>
      <c r="B50" s="171" t="s">
        <v>52</v>
      </c>
      <c r="C50" s="172"/>
      <c r="D50" s="173"/>
      <c r="E50" s="26">
        <f>SUM(E51:E54)</f>
        <v>8</v>
      </c>
      <c r="F50" s="51"/>
      <c r="G50" s="52"/>
      <c r="H50" s="52"/>
      <c r="I50" s="53"/>
      <c r="J50" s="3"/>
      <c r="K50" s="3"/>
      <c r="L50" s="3"/>
      <c r="M50" s="3"/>
      <c r="N50" s="3"/>
      <c r="O50" s="3"/>
    </row>
    <row r="51" spans="1:15" ht="41.45" customHeight="1" x14ac:dyDescent="0.25">
      <c r="A51" s="104"/>
      <c r="B51" s="105"/>
      <c r="C51" s="105"/>
      <c r="D51" s="7" t="s">
        <v>83</v>
      </c>
      <c r="E51" s="61">
        <v>2</v>
      </c>
      <c r="F51" s="51"/>
      <c r="G51" s="52"/>
      <c r="H51" s="52"/>
      <c r="I51" s="53"/>
      <c r="J51" s="3"/>
      <c r="K51" s="3"/>
      <c r="L51" s="3"/>
      <c r="M51" s="3"/>
      <c r="N51" s="3"/>
      <c r="O51" s="3"/>
    </row>
    <row r="52" spans="1:15" ht="34.9" customHeight="1" x14ac:dyDescent="0.25">
      <c r="A52" s="104"/>
      <c r="B52" s="105"/>
      <c r="C52" s="105"/>
      <c r="D52" s="7" t="s">
        <v>51</v>
      </c>
      <c r="E52" s="61">
        <v>2</v>
      </c>
      <c r="F52" s="51"/>
      <c r="G52" s="52"/>
      <c r="H52" s="52"/>
      <c r="I52" s="53"/>
      <c r="J52" s="3"/>
      <c r="K52" s="3"/>
      <c r="L52" s="3"/>
      <c r="M52" s="3"/>
      <c r="N52" s="3"/>
      <c r="O52" s="3"/>
    </row>
    <row r="53" spans="1:15" ht="30.75" customHeight="1" x14ac:dyDescent="0.25">
      <c r="A53" s="104"/>
      <c r="B53" s="105"/>
      <c r="C53" s="105"/>
      <c r="D53" s="7" t="s">
        <v>54</v>
      </c>
      <c r="E53" s="61">
        <v>2</v>
      </c>
      <c r="F53" s="51"/>
      <c r="G53" s="52"/>
      <c r="H53" s="52"/>
      <c r="I53" s="53"/>
      <c r="J53" s="3"/>
      <c r="K53" s="3"/>
      <c r="L53" s="3"/>
      <c r="M53" s="3"/>
      <c r="N53" s="3"/>
      <c r="O53" s="3"/>
    </row>
    <row r="54" spans="1:15" ht="45" customHeight="1" x14ac:dyDescent="0.25">
      <c r="A54" s="104"/>
      <c r="B54" s="105"/>
      <c r="C54" s="105"/>
      <c r="D54" s="7" t="s">
        <v>55</v>
      </c>
      <c r="E54" s="61">
        <v>2</v>
      </c>
      <c r="F54" s="51"/>
      <c r="G54" s="52"/>
      <c r="H54" s="52"/>
      <c r="I54" s="53"/>
      <c r="J54" s="3"/>
      <c r="K54" s="3"/>
      <c r="L54" s="3"/>
      <c r="M54" s="3"/>
      <c r="N54" s="3"/>
      <c r="O54" s="3"/>
    </row>
    <row r="55" spans="1:15" ht="31.9" customHeight="1" x14ac:dyDescent="0.25">
      <c r="A55" s="104"/>
      <c r="B55" s="105"/>
      <c r="C55" s="145" t="s">
        <v>115</v>
      </c>
      <c r="D55" s="174"/>
      <c r="E55" s="106"/>
      <c r="F55" s="51"/>
      <c r="G55" s="52"/>
      <c r="H55" s="52"/>
      <c r="I55" s="53"/>
      <c r="J55" s="3"/>
      <c r="K55" s="3"/>
      <c r="L55" s="3"/>
      <c r="M55" s="3"/>
      <c r="N55" s="3"/>
      <c r="O55" s="3"/>
    </row>
    <row r="56" spans="1:15" ht="24" customHeight="1" x14ac:dyDescent="0.25">
      <c r="A56" s="234"/>
      <c r="B56" s="171" t="s">
        <v>56</v>
      </c>
      <c r="C56" s="172"/>
      <c r="D56" s="173"/>
      <c r="E56" s="26">
        <f>SUM(E57:E60)</f>
        <v>8</v>
      </c>
      <c r="F56" s="51"/>
      <c r="G56" s="52"/>
      <c r="H56" s="52"/>
      <c r="I56" s="53"/>
      <c r="J56" s="3"/>
      <c r="K56" s="3"/>
      <c r="L56" s="3"/>
      <c r="M56" s="3"/>
      <c r="N56" s="3"/>
      <c r="O56" s="3"/>
    </row>
    <row r="57" spans="1:15" ht="45" x14ac:dyDescent="0.25">
      <c r="A57" s="234"/>
      <c r="B57" s="59"/>
      <c r="C57" s="60"/>
      <c r="D57" s="80" t="s">
        <v>70</v>
      </c>
      <c r="E57" s="61">
        <v>2</v>
      </c>
      <c r="F57" s="51"/>
      <c r="G57" s="52"/>
      <c r="H57" s="52"/>
      <c r="I57" s="53"/>
      <c r="J57" s="3"/>
      <c r="K57" s="3"/>
      <c r="L57" s="3"/>
      <c r="M57" s="3"/>
      <c r="N57" s="3"/>
      <c r="O57" s="3"/>
    </row>
    <row r="58" spans="1:15" ht="60" x14ac:dyDescent="0.25">
      <c r="A58" s="234"/>
      <c r="B58" s="59"/>
      <c r="C58" s="60"/>
      <c r="D58" s="80" t="s">
        <v>37</v>
      </c>
      <c r="E58" s="61">
        <v>2</v>
      </c>
      <c r="F58" s="51"/>
      <c r="G58" s="52"/>
      <c r="H58" s="52"/>
      <c r="I58" s="53"/>
      <c r="J58" s="3"/>
      <c r="K58" s="3"/>
      <c r="L58" s="3"/>
      <c r="M58" s="3"/>
      <c r="N58" s="3"/>
      <c r="O58" s="3"/>
    </row>
    <row r="59" spans="1:15" ht="45" x14ac:dyDescent="0.25">
      <c r="A59" s="234"/>
      <c r="B59" s="59"/>
      <c r="C59" s="60"/>
      <c r="D59" s="80" t="s">
        <v>38</v>
      </c>
      <c r="E59" s="61">
        <v>2</v>
      </c>
      <c r="F59" s="51"/>
      <c r="G59" s="52"/>
      <c r="H59" s="52"/>
      <c r="I59" s="53"/>
      <c r="J59" s="3"/>
      <c r="K59" s="3"/>
      <c r="L59" s="3"/>
      <c r="M59" s="3"/>
      <c r="N59" s="3"/>
      <c r="O59" s="3"/>
    </row>
    <row r="60" spans="1:15" ht="45" x14ac:dyDescent="0.25">
      <c r="A60" s="234"/>
      <c r="B60" s="59"/>
      <c r="C60" s="60"/>
      <c r="D60" s="80" t="s">
        <v>39</v>
      </c>
      <c r="E60" s="61">
        <v>2</v>
      </c>
      <c r="F60" s="51"/>
      <c r="G60" s="52"/>
      <c r="H60" s="52"/>
      <c r="I60" s="53"/>
      <c r="J60" s="3"/>
      <c r="K60" s="3"/>
      <c r="L60" s="3"/>
      <c r="M60" s="3"/>
      <c r="N60" s="3"/>
      <c r="O60" s="3"/>
    </row>
    <row r="61" spans="1:15" ht="29.25" customHeight="1" x14ac:dyDescent="0.25">
      <c r="A61" s="234"/>
      <c r="B61" s="59"/>
      <c r="C61" s="145" t="s">
        <v>116</v>
      </c>
      <c r="D61" s="174"/>
      <c r="E61" s="132"/>
      <c r="F61" s="51"/>
      <c r="G61" s="52"/>
      <c r="H61" s="52"/>
      <c r="I61" s="53"/>
      <c r="J61" s="3"/>
      <c r="K61" s="3"/>
      <c r="L61" s="3"/>
      <c r="M61" s="3"/>
      <c r="N61" s="3"/>
      <c r="O61" s="3"/>
    </row>
    <row r="62" spans="1:15" ht="14.45" customHeight="1" x14ac:dyDescent="0.25">
      <c r="A62" s="234"/>
      <c r="B62" s="59"/>
      <c r="C62" s="204" t="s">
        <v>4</v>
      </c>
      <c r="D62" s="204"/>
      <c r="E62" s="205"/>
      <c r="F62" s="51"/>
      <c r="G62" s="52"/>
      <c r="H62" s="52"/>
      <c r="I62" s="53"/>
      <c r="J62" s="3"/>
      <c r="K62" s="3"/>
      <c r="L62" s="3"/>
      <c r="M62" s="3"/>
      <c r="N62" s="3"/>
      <c r="O62" s="3"/>
    </row>
    <row r="63" spans="1:15" ht="14.45" customHeight="1" x14ac:dyDescent="0.25">
      <c r="A63" s="234"/>
      <c r="B63" s="59"/>
      <c r="C63" s="206" t="s">
        <v>5</v>
      </c>
      <c r="D63" s="206"/>
      <c r="E63" s="207"/>
      <c r="F63" s="51"/>
      <c r="G63" s="52"/>
      <c r="H63" s="52"/>
      <c r="I63" s="53"/>
      <c r="J63" s="3"/>
      <c r="K63" s="3"/>
      <c r="L63" s="3"/>
      <c r="M63" s="3"/>
      <c r="N63" s="3"/>
      <c r="O63" s="3"/>
    </row>
    <row r="64" spans="1:15" s="8" customFormat="1" x14ac:dyDescent="0.25">
      <c r="A64" s="62" t="s">
        <v>7</v>
      </c>
      <c r="B64" s="157" t="s">
        <v>28</v>
      </c>
      <c r="C64" s="158"/>
      <c r="D64" s="159"/>
      <c r="E64" s="25">
        <f>SUM(E65:E67)</f>
        <v>3</v>
      </c>
      <c r="F64" s="51"/>
      <c r="G64" s="52"/>
      <c r="H64" s="52"/>
      <c r="I64" s="53"/>
    </row>
    <row r="65" spans="1:15" ht="120" x14ac:dyDescent="0.25">
      <c r="A65" s="235"/>
      <c r="B65" s="49"/>
      <c r="C65" s="50"/>
      <c r="D65" s="57" t="s">
        <v>35</v>
      </c>
      <c r="E65" s="61">
        <v>1</v>
      </c>
      <c r="F65" s="51"/>
      <c r="G65" s="52"/>
      <c r="H65" s="52"/>
      <c r="I65" s="53"/>
      <c r="J65" s="3"/>
      <c r="K65" s="3"/>
      <c r="L65" s="3"/>
      <c r="M65" s="3"/>
      <c r="N65" s="3"/>
      <c r="O65" s="3"/>
    </row>
    <row r="66" spans="1:15" ht="75" x14ac:dyDescent="0.25">
      <c r="A66" s="236"/>
      <c r="B66" s="49"/>
      <c r="C66" s="50"/>
      <c r="D66" s="57" t="s">
        <v>46</v>
      </c>
      <c r="E66" s="61">
        <v>1</v>
      </c>
      <c r="F66" s="51"/>
      <c r="G66" s="52"/>
      <c r="H66" s="52"/>
      <c r="I66" s="53"/>
      <c r="J66" s="3"/>
      <c r="K66" s="3"/>
      <c r="L66" s="3"/>
      <c r="M66" s="3"/>
      <c r="N66" s="3"/>
      <c r="O66" s="3"/>
    </row>
    <row r="67" spans="1:15" ht="90" x14ac:dyDescent="0.25">
      <c r="A67" s="236"/>
      <c r="B67" s="49"/>
      <c r="C67" s="50"/>
      <c r="D67" s="57" t="s">
        <v>47</v>
      </c>
      <c r="E67" s="61">
        <v>1</v>
      </c>
      <c r="F67" s="51"/>
      <c r="G67" s="52"/>
      <c r="H67" s="52"/>
      <c r="I67" s="53"/>
      <c r="J67" s="3"/>
      <c r="K67" s="3"/>
      <c r="L67" s="3"/>
      <c r="M67" s="3"/>
      <c r="N67" s="3"/>
      <c r="O67" s="3"/>
    </row>
    <row r="68" spans="1:15" x14ac:dyDescent="0.25">
      <c r="A68" s="236"/>
      <c r="B68" s="49"/>
      <c r="C68" s="50"/>
      <c r="D68" s="57" t="s">
        <v>61</v>
      </c>
      <c r="E68" s="61"/>
      <c r="F68" s="51"/>
      <c r="G68" s="52"/>
      <c r="H68" s="52"/>
      <c r="I68" s="53"/>
      <c r="J68" s="3"/>
      <c r="K68" s="3"/>
      <c r="L68" s="3"/>
      <c r="M68" s="3"/>
      <c r="N68" s="3"/>
      <c r="O68" s="3"/>
    </row>
    <row r="69" spans="1:15" x14ac:dyDescent="0.25">
      <c r="A69" s="236"/>
      <c r="B69" s="168" t="s">
        <v>4</v>
      </c>
      <c r="C69" s="169"/>
      <c r="D69" s="170"/>
      <c r="E69" s="61"/>
      <c r="F69" s="51"/>
      <c r="G69" s="52"/>
      <c r="H69" s="52"/>
      <c r="I69" s="53"/>
      <c r="J69" s="3"/>
      <c r="K69" s="3"/>
      <c r="L69" s="3"/>
      <c r="M69" s="3"/>
      <c r="N69" s="3"/>
      <c r="O69" s="3"/>
    </row>
    <row r="70" spans="1:15" x14ac:dyDescent="0.25">
      <c r="A70" s="236"/>
      <c r="B70" s="168" t="s">
        <v>5</v>
      </c>
      <c r="C70" s="169"/>
      <c r="D70" s="170"/>
      <c r="E70" s="61"/>
      <c r="F70" s="51"/>
      <c r="G70" s="52"/>
      <c r="H70" s="52"/>
      <c r="I70" s="53"/>
      <c r="J70" s="3"/>
      <c r="K70" s="3"/>
      <c r="L70" s="3"/>
      <c r="M70" s="3"/>
      <c r="N70" s="3"/>
      <c r="O70" s="3"/>
    </row>
    <row r="71" spans="1:15" s="9" customFormat="1" ht="14.25" x14ac:dyDescent="0.2">
      <c r="A71" s="62" t="s">
        <v>3</v>
      </c>
      <c r="B71" s="63" t="s">
        <v>34</v>
      </c>
      <c r="C71" s="64"/>
      <c r="D71" s="65"/>
      <c r="E71" s="25">
        <v>6</v>
      </c>
      <c r="F71" s="68"/>
      <c r="G71" s="66"/>
      <c r="H71" s="66"/>
      <c r="I71" s="67"/>
    </row>
    <row r="72" spans="1:15" ht="30" customHeight="1" x14ac:dyDescent="0.25">
      <c r="A72" s="81"/>
      <c r="B72" s="49"/>
      <c r="C72" s="50"/>
      <c r="D72" s="80" t="s">
        <v>86</v>
      </c>
      <c r="E72" s="115">
        <v>0</v>
      </c>
      <c r="F72" s="51"/>
      <c r="G72" s="52"/>
      <c r="H72" s="52"/>
      <c r="I72" s="53"/>
      <c r="J72" s="3"/>
      <c r="K72" s="3"/>
      <c r="L72" s="3"/>
      <c r="M72" s="3"/>
      <c r="N72" s="3"/>
      <c r="O72" s="3"/>
    </row>
    <row r="73" spans="1:15" ht="30" x14ac:dyDescent="0.25">
      <c r="A73" s="81"/>
      <c r="B73" s="49"/>
      <c r="C73" s="50"/>
      <c r="D73" s="80" t="s">
        <v>84</v>
      </c>
      <c r="E73" s="61">
        <v>3</v>
      </c>
      <c r="F73" s="51"/>
      <c r="G73" s="52"/>
      <c r="H73" s="52"/>
      <c r="I73" s="53"/>
      <c r="J73" s="3"/>
      <c r="K73" s="3"/>
      <c r="L73" s="3"/>
      <c r="M73" s="3"/>
      <c r="N73" s="3"/>
      <c r="O73" s="3"/>
    </row>
    <row r="74" spans="1:15" x14ac:dyDescent="0.25">
      <c r="A74" s="81"/>
      <c r="B74" s="166"/>
      <c r="C74" s="166"/>
      <c r="D74" s="163" t="s">
        <v>85</v>
      </c>
      <c r="E74" s="165">
        <v>6</v>
      </c>
      <c r="F74" s="51"/>
      <c r="G74" s="52"/>
      <c r="H74" s="52"/>
      <c r="I74" s="53"/>
      <c r="J74" s="3"/>
      <c r="K74" s="3"/>
      <c r="L74" s="3"/>
      <c r="M74" s="3"/>
      <c r="N74" s="3"/>
      <c r="O74" s="3"/>
    </row>
    <row r="75" spans="1:15" x14ac:dyDescent="0.25">
      <c r="A75" s="81"/>
      <c r="B75" s="167"/>
      <c r="C75" s="167"/>
      <c r="D75" s="164"/>
      <c r="E75" s="165"/>
      <c r="F75" s="51"/>
      <c r="G75" s="52"/>
      <c r="H75" s="52"/>
      <c r="I75" s="53"/>
      <c r="J75" s="3"/>
      <c r="K75" s="3"/>
      <c r="L75" s="3"/>
      <c r="M75" s="3"/>
      <c r="N75" s="3"/>
      <c r="O75" s="3"/>
    </row>
    <row r="76" spans="1:15" x14ac:dyDescent="0.25">
      <c r="A76" s="81"/>
      <c r="B76" s="82"/>
      <c r="C76" s="215" t="s">
        <v>48</v>
      </c>
      <c r="D76" s="216"/>
      <c r="E76" s="217"/>
      <c r="F76" s="51"/>
      <c r="G76" s="52"/>
      <c r="H76" s="52"/>
      <c r="I76" s="53"/>
      <c r="J76" s="3"/>
      <c r="K76" s="3"/>
      <c r="L76" s="3"/>
      <c r="M76" s="3"/>
      <c r="N76" s="3"/>
      <c r="O76" s="3"/>
    </row>
    <row r="77" spans="1:15" x14ac:dyDescent="0.25">
      <c r="A77" s="81"/>
      <c r="B77" s="148" t="s">
        <v>4</v>
      </c>
      <c r="C77" s="148"/>
      <c r="D77" s="148"/>
      <c r="E77" s="149"/>
      <c r="F77" s="51"/>
      <c r="G77" s="52"/>
      <c r="H77" s="52"/>
      <c r="I77" s="53"/>
      <c r="J77" s="3"/>
      <c r="K77" s="3"/>
      <c r="L77" s="3"/>
      <c r="M77" s="3"/>
      <c r="N77" s="3"/>
      <c r="O77" s="3"/>
    </row>
    <row r="78" spans="1:15" x14ac:dyDescent="0.25">
      <c r="A78" s="69"/>
      <c r="B78" s="148" t="s">
        <v>5</v>
      </c>
      <c r="C78" s="148"/>
      <c r="D78" s="148"/>
      <c r="E78" s="149"/>
      <c r="F78" s="51"/>
      <c r="G78" s="52"/>
      <c r="H78" s="52"/>
      <c r="I78" s="53"/>
      <c r="J78" s="3"/>
      <c r="K78" s="3"/>
      <c r="L78" s="3"/>
      <c r="M78" s="3"/>
      <c r="N78" s="3"/>
      <c r="O78" s="3"/>
    </row>
    <row r="79" spans="1:15" s="9" customFormat="1" ht="14.25" x14ac:dyDescent="0.2">
      <c r="A79" s="107" t="s">
        <v>8</v>
      </c>
      <c r="B79" s="220" t="s">
        <v>9</v>
      </c>
      <c r="C79" s="221"/>
      <c r="D79" s="222"/>
      <c r="E79" s="25">
        <f>E80</f>
        <v>4</v>
      </c>
      <c r="F79" s="68"/>
      <c r="G79" s="66"/>
      <c r="H79" s="66"/>
      <c r="I79" s="67"/>
    </row>
    <row r="80" spans="1:15" ht="30" x14ac:dyDescent="0.25">
      <c r="A80" s="243"/>
      <c r="B80" s="70"/>
      <c r="C80" s="71"/>
      <c r="D80" s="7" t="s">
        <v>57</v>
      </c>
      <c r="E80" s="61">
        <v>4</v>
      </c>
      <c r="F80" s="51"/>
      <c r="G80" s="52"/>
      <c r="H80" s="52"/>
      <c r="I80" s="53"/>
      <c r="J80" s="3"/>
      <c r="K80" s="3"/>
      <c r="L80" s="3"/>
      <c r="M80" s="3"/>
      <c r="N80" s="3"/>
      <c r="O80" s="3"/>
    </row>
    <row r="81" spans="1:15" ht="30" x14ac:dyDescent="0.25">
      <c r="A81" s="244"/>
      <c r="B81" s="72"/>
      <c r="C81" s="72"/>
      <c r="D81" s="7" t="s">
        <v>58</v>
      </c>
      <c r="E81" s="27">
        <v>2</v>
      </c>
      <c r="F81" s="51"/>
      <c r="G81" s="52"/>
      <c r="H81" s="52"/>
      <c r="I81" s="53"/>
      <c r="J81" s="3"/>
      <c r="K81" s="3"/>
      <c r="L81" s="3"/>
      <c r="M81" s="3"/>
      <c r="N81" s="3"/>
      <c r="O81" s="3"/>
    </row>
    <row r="82" spans="1:15" x14ac:dyDescent="0.25">
      <c r="A82" s="244"/>
      <c r="B82" s="72"/>
      <c r="C82" s="72"/>
      <c r="D82" s="73" t="s">
        <v>36</v>
      </c>
      <c r="E82" s="78">
        <v>0</v>
      </c>
      <c r="F82" s="51"/>
      <c r="G82" s="52"/>
      <c r="H82" s="52"/>
      <c r="I82" s="53"/>
      <c r="J82" s="3"/>
      <c r="K82" s="3"/>
      <c r="L82" s="3"/>
      <c r="M82" s="3"/>
      <c r="N82" s="3"/>
      <c r="O82" s="3"/>
    </row>
    <row r="83" spans="1:15" x14ac:dyDescent="0.25">
      <c r="A83" s="244"/>
      <c r="B83" s="77"/>
      <c r="C83" s="218" t="s">
        <v>48</v>
      </c>
      <c r="D83" s="218"/>
      <c r="E83" s="218"/>
      <c r="F83" s="51"/>
      <c r="G83" s="52"/>
      <c r="H83" s="52"/>
      <c r="I83" s="53"/>
      <c r="J83" s="3"/>
      <c r="K83" s="3"/>
      <c r="L83" s="3"/>
      <c r="M83" s="3"/>
      <c r="N83" s="3"/>
      <c r="O83" s="3"/>
    </row>
    <row r="84" spans="1:15" s="6" customFormat="1" x14ac:dyDescent="0.25">
      <c r="A84" s="244"/>
      <c r="B84" s="149" t="s">
        <v>33</v>
      </c>
      <c r="C84" s="223"/>
      <c r="D84" s="223"/>
      <c r="E84" s="223"/>
      <c r="F84" s="51"/>
      <c r="G84" s="52"/>
      <c r="H84" s="52"/>
      <c r="I84" s="53"/>
    </row>
    <row r="85" spans="1:15" s="6" customFormat="1" x14ac:dyDescent="0.25">
      <c r="A85" s="244"/>
      <c r="B85" s="148" t="s">
        <v>5</v>
      </c>
      <c r="C85" s="148"/>
      <c r="D85" s="148"/>
      <c r="E85" s="149"/>
      <c r="F85" s="51"/>
      <c r="G85" s="52"/>
      <c r="H85" s="52"/>
      <c r="I85" s="53"/>
    </row>
    <row r="86" spans="1:15" s="138" customFormat="1" ht="15.75" x14ac:dyDescent="0.25">
      <c r="A86" s="137" t="s">
        <v>107</v>
      </c>
      <c r="B86" s="224" t="s">
        <v>110</v>
      </c>
      <c r="C86" s="224"/>
      <c r="D86" s="224"/>
      <c r="E86" s="135">
        <f>E87+E95</f>
        <v>20</v>
      </c>
      <c r="F86" s="74"/>
      <c r="G86" s="75"/>
      <c r="H86" s="75"/>
      <c r="I86" s="76"/>
    </row>
    <row r="87" spans="1:15" s="138" customFormat="1" ht="63" customHeight="1" x14ac:dyDescent="0.25">
      <c r="A87" s="139" t="s">
        <v>109</v>
      </c>
      <c r="B87" s="150" t="s">
        <v>108</v>
      </c>
      <c r="C87" s="151"/>
      <c r="D87" s="152"/>
      <c r="E87" s="136">
        <f>E88+E89+E90+E91</f>
        <v>11</v>
      </c>
      <c r="F87" s="74"/>
      <c r="G87" s="75"/>
      <c r="H87" s="75"/>
      <c r="I87" s="76"/>
    </row>
    <row r="88" spans="1:15" ht="45" x14ac:dyDescent="0.25">
      <c r="A88" s="155"/>
      <c r="B88" s="49"/>
      <c r="C88" s="50"/>
      <c r="D88" s="57" t="s">
        <v>81</v>
      </c>
      <c r="E88" s="56">
        <v>3</v>
      </c>
      <c r="F88" s="116"/>
      <c r="G88" s="52"/>
      <c r="H88" s="52"/>
      <c r="I88" s="53"/>
      <c r="J88" s="3"/>
      <c r="K88" s="3"/>
      <c r="L88" s="3"/>
      <c r="M88" s="3"/>
      <c r="N88" s="3"/>
      <c r="O88" s="3"/>
    </row>
    <row r="89" spans="1:15" ht="30" x14ac:dyDescent="0.25">
      <c r="A89" s="156"/>
      <c r="B89" s="49"/>
      <c r="C89" s="50"/>
      <c r="D89" s="57" t="s">
        <v>66</v>
      </c>
      <c r="E89" s="56">
        <v>3</v>
      </c>
      <c r="F89" s="118"/>
      <c r="G89" s="52"/>
      <c r="H89" s="52"/>
      <c r="I89" s="53"/>
      <c r="J89" s="3"/>
      <c r="K89" s="3"/>
      <c r="L89" s="3"/>
      <c r="M89" s="3"/>
      <c r="N89" s="3"/>
      <c r="O89" s="3"/>
    </row>
    <row r="90" spans="1:15" ht="45" x14ac:dyDescent="0.25">
      <c r="A90" s="156"/>
      <c r="B90" s="49"/>
      <c r="C90" s="50"/>
      <c r="D90" s="57" t="s">
        <v>79</v>
      </c>
      <c r="E90" s="56">
        <v>2</v>
      </c>
      <c r="F90" s="117"/>
      <c r="G90" s="52"/>
      <c r="H90" s="52"/>
      <c r="I90" s="53"/>
      <c r="J90" s="3"/>
      <c r="K90" s="3"/>
      <c r="L90" s="3"/>
      <c r="M90" s="3"/>
      <c r="N90" s="3"/>
      <c r="O90" s="3"/>
    </row>
    <row r="91" spans="1:15" x14ac:dyDescent="0.25">
      <c r="A91" s="156"/>
      <c r="B91" s="79"/>
      <c r="C91" s="50"/>
      <c r="D91" s="57" t="s">
        <v>112</v>
      </c>
      <c r="E91" s="56">
        <v>3</v>
      </c>
      <c r="F91" s="117"/>
      <c r="G91" s="52"/>
      <c r="H91" s="52"/>
      <c r="I91" s="53"/>
      <c r="J91" s="3"/>
      <c r="K91" s="3"/>
      <c r="L91" s="3"/>
      <c r="M91" s="3"/>
      <c r="N91" s="3"/>
      <c r="O91" s="3"/>
    </row>
    <row r="92" spans="1:15" ht="41.25" customHeight="1" x14ac:dyDescent="0.25">
      <c r="A92" s="156"/>
      <c r="B92" s="79"/>
      <c r="C92" s="219" t="s">
        <v>80</v>
      </c>
      <c r="D92" s="219"/>
      <c r="E92" s="219"/>
      <c r="F92" s="51"/>
      <c r="G92" s="52"/>
      <c r="H92" s="52"/>
      <c r="I92" s="53"/>
      <c r="J92" s="3"/>
      <c r="K92" s="3"/>
      <c r="L92" s="3"/>
      <c r="M92" s="3"/>
      <c r="N92" s="3"/>
      <c r="O92" s="3"/>
    </row>
    <row r="93" spans="1:15" s="6" customFormat="1" ht="15" customHeight="1" x14ac:dyDescent="0.2">
      <c r="A93" s="156"/>
      <c r="B93" s="225" t="s">
        <v>33</v>
      </c>
      <c r="C93" s="226"/>
      <c r="D93" s="226"/>
      <c r="E93" s="226"/>
      <c r="F93" s="46"/>
      <c r="G93" s="47"/>
      <c r="H93" s="47"/>
      <c r="I93" s="48"/>
    </row>
    <row r="94" spans="1:15" s="6" customFormat="1" ht="15" customHeight="1" x14ac:dyDescent="0.2">
      <c r="A94" s="156"/>
      <c r="B94" s="227" t="s">
        <v>5</v>
      </c>
      <c r="C94" s="227"/>
      <c r="D94" s="227"/>
      <c r="E94" s="225"/>
      <c r="F94" s="46"/>
      <c r="G94" s="47"/>
      <c r="H94" s="47"/>
      <c r="I94" s="48"/>
    </row>
    <row r="95" spans="1:15" s="140" customFormat="1" ht="15" customHeight="1" x14ac:dyDescent="0.25">
      <c r="A95" s="139" t="s">
        <v>109</v>
      </c>
      <c r="B95" s="150" t="s">
        <v>111</v>
      </c>
      <c r="C95" s="151"/>
      <c r="D95" s="152"/>
      <c r="E95" s="136">
        <f>E96+E97+E98</f>
        <v>9</v>
      </c>
      <c r="F95" s="75"/>
      <c r="G95" s="75"/>
      <c r="H95" s="75"/>
      <c r="I95" s="75"/>
    </row>
    <row r="96" spans="1:15" s="73" customFormat="1" ht="15" customHeight="1" x14ac:dyDescent="0.25">
      <c r="A96" s="129"/>
      <c r="B96" s="130"/>
      <c r="C96" s="130"/>
      <c r="D96" s="130" t="s">
        <v>113</v>
      </c>
      <c r="E96" s="133">
        <v>3</v>
      </c>
      <c r="F96" s="52"/>
      <c r="G96" s="52"/>
      <c r="H96" s="52"/>
      <c r="I96" s="52"/>
    </row>
    <row r="97" spans="1:15" s="73" customFormat="1" ht="15" customHeight="1" x14ac:dyDescent="0.25">
      <c r="A97" s="129"/>
      <c r="B97" s="130"/>
      <c r="C97" s="130"/>
      <c r="D97" s="130" t="s">
        <v>114</v>
      </c>
      <c r="E97" s="133">
        <v>3</v>
      </c>
      <c r="F97" s="52"/>
      <c r="G97" s="52"/>
      <c r="H97" s="52"/>
      <c r="I97" s="52"/>
    </row>
    <row r="98" spans="1:15" s="73" customFormat="1" ht="15" customHeight="1" thickBot="1" x14ac:dyDescent="0.3">
      <c r="A98" s="129"/>
      <c r="B98" s="130"/>
      <c r="C98" s="130"/>
      <c r="D98" s="130" t="s">
        <v>117</v>
      </c>
      <c r="E98" s="133">
        <v>3</v>
      </c>
      <c r="F98" s="52"/>
      <c r="G98" s="52"/>
      <c r="H98" s="52"/>
      <c r="I98" s="52"/>
    </row>
    <row r="99" spans="1:15" s="138" customFormat="1" ht="16.5" thickBot="1" x14ac:dyDescent="0.3">
      <c r="A99" s="141"/>
      <c r="B99" s="153" t="s">
        <v>29</v>
      </c>
      <c r="C99" s="153"/>
      <c r="D99" s="154"/>
      <c r="E99" s="142">
        <f>E86+E48+E8</f>
        <v>100</v>
      </c>
      <c r="I99" s="143"/>
    </row>
    <row r="100" spans="1:15" s="6" customFormat="1" ht="12.75" thickBot="1" x14ac:dyDescent="0.25">
      <c r="A100" s="11"/>
      <c r="B100" s="208" t="s">
        <v>12</v>
      </c>
      <c r="C100" s="209"/>
      <c r="D100" s="210"/>
      <c r="E100" s="29"/>
      <c r="I100" s="38"/>
    </row>
    <row r="101" spans="1:15" s="6" customFormat="1" ht="12" x14ac:dyDescent="0.2">
      <c r="A101" s="211"/>
      <c r="B101" s="212"/>
      <c r="C101" s="212"/>
      <c r="D101" s="212"/>
      <c r="E101" s="213"/>
      <c r="I101" s="38"/>
    </row>
    <row r="102" spans="1:15" s="6" customFormat="1" ht="12" x14ac:dyDescent="0.2">
      <c r="A102" s="214"/>
      <c r="B102" s="213"/>
      <c r="C102" s="213"/>
      <c r="D102" s="213"/>
      <c r="E102" s="213"/>
      <c r="I102" s="38"/>
    </row>
    <row r="103" spans="1:15" x14ac:dyDescent="0.25">
      <c r="A103" s="214"/>
      <c r="B103" s="213"/>
      <c r="C103" s="213"/>
      <c r="D103" s="213"/>
      <c r="E103" s="213"/>
      <c r="F103" s="3"/>
      <c r="G103" s="3"/>
      <c r="H103" s="3"/>
      <c r="I103" s="37"/>
      <c r="J103" s="3"/>
      <c r="K103" s="3"/>
      <c r="L103" s="3"/>
      <c r="M103" s="3"/>
      <c r="N103" s="3"/>
      <c r="O103" s="3"/>
    </row>
    <row r="104" spans="1:15" ht="15.75" thickBot="1" x14ac:dyDescent="0.3">
      <c r="A104" s="12"/>
      <c r="B104" s="13"/>
      <c r="C104" s="13"/>
      <c r="D104" s="13"/>
      <c r="E104" s="30"/>
      <c r="F104" s="3"/>
      <c r="G104" s="3"/>
      <c r="H104" s="3"/>
      <c r="I104" s="37"/>
      <c r="J104" s="3"/>
      <c r="K104" s="3"/>
      <c r="L104" s="3"/>
      <c r="M104" s="3"/>
      <c r="N104" s="3"/>
      <c r="O104" s="3"/>
    </row>
    <row r="105" spans="1:15" x14ac:dyDescent="0.25">
      <c r="A105" s="14"/>
      <c r="B105" s="194" t="s">
        <v>13</v>
      </c>
      <c r="C105" s="195"/>
      <c r="D105" s="196"/>
      <c r="E105" s="31"/>
      <c r="F105" s="3"/>
      <c r="G105" s="3"/>
      <c r="H105" s="3"/>
      <c r="I105" s="37"/>
      <c r="J105" s="3"/>
      <c r="K105" s="3"/>
      <c r="L105" s="3"/>
      <c r="M105" s="3"/>
      <c r="N105" s="3"/>
      <c r="O105" s="3"/>
    </row>
    <row r="106" spans="1:15" x14ac:dyDescent="0.25">
      <c r="A106" s="189" t="s">
        <v>14</v>
      </c>
      <c r="B106" s="190"/>
      <c r="C106" s="190"/>
      <c r="D106" s="190"/>
      <c r="E106" s="190"/>
      <c r="F106" s="3"/>
      <c r="G106" s="3"/>
      <c r="H106" s="3"/>
      <c r="I106" s="37"/>
      <c r="J106" s="3"/>
      <c r="K106" s="3"/>
      <c r="L106" s="3"/>
      <c r="M106" s="3"/>
      <c r="N106" s="3"/>
      <c r="O106" s="3"/>
    </row>
    <row r="107" spans="1:15" x14ac:dyDescent="0.25">
      <c r="A107" s="189"/>
      <c r="B107" s="190"/>
      <c r="C107" s="190"/>
      <c r="D107" s="190"/>
      <c r="E107" s="190"/>
      <c r="F107" s="3"/>
      <c r="G107" s="3"/>
      <c r="H107" s="3"/>
      <c r="I107" s="37"/>
      <c r="J107" s="3"/>
      <c r="K107" s="3"/>
      <c r="L107" s="3"/>
      <c r="M107" s="3"/>
      <c r="N107" s="3"/>
      <c r="O107" s="3"/>
    </row>
    <row r="108" spans="1:15" x14ac:dyDescent="0.25">
      <c r="A108" s="189"/>
      <c r="B108" s="190"/>
      <c r="C108" s="190"/>
      <c r="D108" s="190"/>
      <c r="E108" s="190"/>
      <c r="F108" s="3"/>
      <c r="G108" s="3"/>
      <c r="H108" s="3"/>
      <c r="I108" s="37"/>
      <c r="J108" s="3"/>
      <c r="K108" s="3"/>
      <c r="L108" s="3"/>
      <c r="M108" s="3"/>
      <c r="N108" s="3"/>
      <c r="O108" s="3"/>
    </row>
    <row r="109" spans="1:15" s="6" customFormat="1" ht="12.75" thickBot="1" x14ac:dyDescent="0.25">
      <c r="A109" s="4"/>
      <c r="B109" s="5"/>
      <c r="C109" s="5"/>
      <c r="D109" s="5"/>
      <c r="E109" s="28"/>
      <c r="I109" s="38"/>
    </row>
    <row r="110" spans="1:15" s="6" customFormat="1" ht="12.75" thickBot="1" x14ac:dyDescent="0.25">
      <c r="A110" s="14"/>
      <c r="B110" s="191" t="s">
        <v>15</v>
      </c>
      <c r="C110" s="192"/>
      <c r="D110" s="193"/>
      <c r="E110" s="31"/>
      <c r="I110" s="38"/>
    </row>
    <row r="111" spans="1:15" s="6" customFormat="1" ht="12" x14ac:dyDescent="0.2">
      <c r="A111" s="189"/>
      <c r="B111" s="190"/>
      <c r="C111" s="190"/>
      <c r="D111" s="190"/>
      <c r="E111" s="190"/>
      <c r="I111" s="38"/>
    </row>
    <row r="112" spans="1:15" x14ac:dyDescent="0.25">
      <c r="A112" s="189"/>
      <c r="B112" s="190"/>
      <c r="C112" s="190"/>
      <c r="D112" s="190"/>
      <c r="E112" s="190"/>
      <c r="F112" s="3"/>
      <c r="G112" s="3"/>
      <c r="H112" s="3"/>
      <c r="I112" s="37"/>
      <c r="J112" s="3"/>
      <c r="K112" s="3"/>
      <c r="L112" s="3"/>
      <c r="M112" s="3"/>
      <c r="N112" s="3"/>
      <c r="O112" s="3"/>
    </row>
    <row r="113" spans="1:15" x14ac:dyDescent="0.25">
      <c r="A113" s="189"/>
      <c r="B113" s="190"/>
      <c r="C113" s="190"/>
      <c r="D113" s="190"/>
      <c r="E113" s="190"/>
      <c r="F113" s="3"/>
      <c r="G113" s="3"/>
      <c r="H113" s="3"/>
      <c r="I113" s="37"/>
      <c r="J113" s="3"/>
      <c r="K113" s="3"/>
      <c r="L113" s="3"/>
      <c r="M113" s="3"/>
      <c r="N113" s="3"/>
      <c r="O113" s="3"/>
    </row>
    <row r="114" spans="1:15" ht="15.75" thickBot="1" x14ac:dyDescent="0.3">
      <c r="A114" s="4"/>
      <c r="B114" s="5"/>
      <c r="C114" s="5"/>
      <c r="D114" s="5"/>
      <c r="E114" s="28"/>
      <c r="F114" s="3"/>
      <c r="G114" s="3"/>
      <c r="H114" s="3"/>
      <c r="I114" s="37"/>
      <c r="J114" s="3"/>
      <c r="K114" s="3"/>
      <c r="L114" s="3"/>
      <c r="M114" s="3"/>
      <c r="N114" s="3"/>
      <c r="O114" s="3"/>
    </row>
    <row r="115" spans="1:15" ht="15.75" thickBot="1" x14ac:dyDescent="0.3">
      <c r="A115" s="14"/>
      <c r="B115" s="191" t="s">
        <v>30</v>
      </c>
      <c r="C115" s="192"/>
      <c r="D115" s="193"/>
      <c r="E115" s="31"/>
      <c r="F115" s="3"/>
      <c r="G115" s="3"/>
      <c r="H115" s="3"/>
      <c r="I115" s="37"/>
      <c r="J115" s="3"/>
      <c r="K115" s="3"/>
      <c r="L115" s="3"/>
      <c r="M115" s="3"/>
      <c r="N115" s="3"/>
      <c r="O115" s="3"/>
    </row>
    <row r="116" spans="1:15" x14ac:dyDescent="0.25">
      <c r="A116" s="189" t="s">
        <v>31</v>
      </c>
      <c r="B116" s="190"/>
      <c r="C116" s="190"/>
      <c r="D116" s="190"/>
      <c r="E116" s="190"/>
      <c r="F116" s="3"/>
      <c r="G116" s="3"/>
      <c r="H116" s="3"/>
      <c r="I116" s="37"/>
      <c r="J116" s="3"/>
      <c r="K116" s="3"/>
      <c r="L116" s="3"/>
      <c r="M116" s="3"/>
      <c r="N116" s="3"/>
      <c r="O116" s="3"/>
    </row>
    <row r="117" spans="1:15" s="6" customFormat="1" ht="12" x14ac:dyDescent="0.2">
      <c r="A117" s="189"/>
      <c r="B117" s="190"/>
      <c r="C117" s="190"/>
      <c r="D117" s="190"/>
      <c r="E117" s="190"/>
      <c r="I117" s="38"/>
    </row>
    <row r="118" spans="1:15" s="6" customFormat="1" ht="12" x14ac:dyDescent="0.2">
      <c r="A118" s="189"/>
      <c r="B118" s="190"/>
      <c r="C118" s="190"/>
      <c r="D118" s="190"/>
      <c r="E118" s="190"/>
      <c r="I118" s="38"/>
    </row>
    <row r="119" spans="1:15" s="6" customFormat="1" ht="12.75" thickBot="1" x14ac:dyDescent="0.25">
      <c r="A119" s="12"/>
      <c r="B119" s="13"/>
      <c r="C119" s="13"/>
      <c r="D119" s="13"/>
      <c r="E119" s="30"/>
      <c r="I119" s="38"/>
    </row>
    <row r="120" spans="1:15" ht="15.75" thickBot="1" x14ac:dyDescent="0.3">
      <c r="A120" s="14"/>
      <c r="B120" s="186" t="s">
        <v>16</v>
      </c>
      <c r="C120" s="187"/>
      <c r="D120" s="188"/>
      <c r="E120" s="31"/>
      <c r="F120" s="3"/>
      <c r="G120" s="3"/>
      <c r="H120" s="3"/>
      <c r="I120" s="37"/>
      <c r="J120" s="3"/>
      <c r="K120" s="3"/>
      <c r="L120" s="3"/>
      <c r="M120" s="3"/>
      <c r="N120" s="3"/>
      <c r="O120" s="3"/>
    </row>
    <row r="121" spans="1:15" x14ac:dyDescent="0.25">
      <c r="A121" s="178" t="s">
        <v>17</v>
      </c>
      <c r="B121" s="179"/>
      <c r="C121" s="182"/>
      <c r="D121" s="183"/>
      <c r="E121" s="183"/>
      <c r="F121" s="3"/>
      <c r="G121" s="3"/>
      <c r="H121" s="3"/>
      <c r="I121" s="37"/>
      <c r="J121" s="3"/>
      <c r="K121" s="3"/>
      <c r="L121" s="3"/>
      <c r="M121" s="3"/>
      <c r="N121" s="3"/>
      <c r="O121" s="3"/>
    </row>
    <row r="122" spans="1:15" x14ac:dyDescent="0.25">
      <c r="A122" s="180"/>
      <c r="B122" s="181"/>
      <c r="C122" s="182"/>
      <c r="D122" s="183"/>
      <c r="E122" s="183"/>
      <c r="F122" s="3"/>
      <c r="G122" s="3"/>
      <c r="H122" s="3"/>
      <c r="I122" s="37"/>
      <c r="J122" s="3"/>
      <c r="K122" s="3"/>
      <c r="L122" s="3"/>
      <c r="M122" s="3"/>
      <c r="N122" s="3"/>
      <c r="O122" s="3"/>
    </row>
    <row r="123" spans="1:15" x14ac:dyDescent="0.25">
      <c r="A123" s="180"/>
      <c r="B123" s="181"/>
      <c r="C123" s="182"/>
      <c r="D123" s="183"/>
      <c r="E123" s="183"/>
      <c r="F123" s="3"/>
      <c r="G123" s="3"/>
      <c r="H123" s="3"/>
      <c r="I123" s="37"/>
      <c r="J123" s="3"/>
      <c r="K123" s="3"/>
      <c r="L123" s="3"/>
      <c r="M123" s="3"/>
      <c r="N123" s="3"/>
      <c r="O123" s="3"/>
    </row>
    <row r="124" spans="1:15" x14ac:dyDescent="0.25">
      <c r="A124" s="180" t="s">
        <v>18</v>
      </c>
      <c r="B124" s="181"/>
      <c r="C124" s="182"/>
      <c r="D124" s="183"/>
      <c r="E124" s="183"/>
      <c r="F124" s="3"/>
      <c r="G124" s="3"/>
      <c r="H124" s="3"/>
      <c r="I124" s="37"/>
      <c r="J124" s="3"/>
      <c r="K124" s="3"/>
      <c r="L124" s="3"/>
      <c r="M124" s="3"/>
      <c r="N124" s="3"/>
      <c r="O124" s="3"/>
    </row>
    <row r="125" spans="1:15" s="6" customFormat="1" ht="12" x14ac:dyDescent="0.2">
      <c r="A125" s="180"/>
      <c r="B125" s="181"/>
      <c r="C125" s="182"/>
      <c r="D125" s="183"/>
      <c r="E125" s="183"/>
      <c r="I125" s="38"/>
    </row>
    <row r="126" spans="1:15" s="6" customFormat="1" ht="12.75" thickBot="1" x14ac:dyDescent="0.25">
      <c r="A126" s="184"/>
      <c r="B126" s="185"/>
      <c r="C126" s="182"/>
      <c r="D126" s="183"/>
      <c r="E126" s="183"/>
      <c r="I126" s="38"/>
    </row>
    <row r="127" spans="1:15" s="6" customFormat="1" ht="12.75" thickBot="1" x14ac:dyDescent="0.25">
      <c r="A127" s="12"/>
      <c r="B127" s="13"/>
      <c r="C127" s="13"/>
      <c r="D127" s="13"/>
      <c r="E127" s="30"/>
      <c r="I127" s="38"/>
    </row>
    <row r="128" spans="1:15" ht="15.75" thickBot="1" x14ac:dyDescent="0.3">
      <c r="A128" s="15"/>
      <c r="B128" s="175" t="s">
        <v>19</v>
      </c>
      <c r="C128" s="176"/>
      <c r="D128" s="177"/>
      <c r="E128" s="32"/>
      <c r="F128" s="3"/>
      <c r="G128" s="3"/>
      <c r="H128" s="3"/>
      <c r="I128" s="37"/>
      <c r="J128" s="3"/>
      <c r="K128" s="3"/>
      <c r="L128" s="3"/>
      <c r="M128" s="3"/>
      <c r="N128" s="3"/>
      <c r="O128" s="3"/>
    </row>
    <row r="129" spans="1:15" x14ac:dyDescent="0.25">
      <c r="A129" s="16"/>
      <c r="B129" s="17"/>
      <c r="C129" s="17"/>
      <c r="D129" s="17"/>
      <c r="E129" s="33"/>
      <c r="F129" s="3"/>
      <c r="G129" s="3"/>
      <c r="H129" s="3"/>
      <c r="I129" s="37"/>
      <c r="J129" s="3"/>
      <c r="K129" s="3"/>
      <c r="L129" s="3"/>
      <c r="M129" s="3"/>
      <c r="N129" s="3"/>
      <c r="O129" s="3"/>
    </row>
    <row r="130" spans="1:15" x14ac:dyDescent="0.25">
      <c r="A130" s="16"/>
      <c r="B130" s="18" t="s">
        <v>20</v>
      </c>
      <c r="C130" s="18"/>
      <c r="D130" s="18"/>
      <c r="E130" s="34" t="s">
        <v>21</v>
      </c>
      <c r="F130" s="3"/>
      <c r="G130" s="3"/>
      <c r="H130" s="3"/>
      <c r="I130" s="37"/>
      <c r="J130" s="3"/>
      <c r="K130" s="3"/>
      <c r="L130" s="3"/>
      <c r="M130" s="3"/>
      <c r="N130" s="3"/>
      <c r="O130" s="3"/>
    </row>
    <row r="131" spans="1:15" x14ac:dyDescent="0.25">
      <c r="A131" s="16"/>
      <c r="B131" s="18" t="s">
        <v>22</v>
      </c>
      <c r="C131" s="18"/>
      <c r="D131" s="18"/>
      <c r="E131" s="34" t="s">
        <v>22</v>
      </c>
      <c r="F131" s="3"/>
      <c r="G131" s="3"/>
      <c r="H131" s="3"/>
      <c r="I131" s="37"/>
      <c r="J131" s="3"/>
      <c r="K131" s="3"/>
      <c r="L131" s="3"/>
      <c r="M131" s="3"/>
      <c r="N131" s="3"/>
      <c r="O131" s="3"/>
    </row>
    <row r="132" spans="1:15" s="6" customFormat="1" ht="12" x14ac:dyDescent="0.2">
      <c r="A132" s="16"/>
      <c r="B132" s="18" t="s">
        <v>23</v>
      </c>
      <c r="C132" s="18"/>
      <c r="D132" s="18"/>
      <c r="E132" s="34" t="s">
        <v>23</v>
      </c>
      <c r="I132" s="38"/>
    </row>
    <row r="133" spans="1:15" s="6" customFormat="1" ht="12" x14ac:dyDescent="0.2">
      <c r="A133" s="16"/>
      <c r="B133" s="18" t="s">
        <v>24</v>
      </c>
      <c r="C133" s="18"/>
      <c r="D133" s="18"/>
      <c r="E133" s="34" t="s">
        <v>24</v>
      </c>
      <c r="I133" s="38"/>
    </row>
    <row r="134" spans="1:15" s="6" customFormat="1" ht="12" x14ac:dyDescent="0.2">
      <c r="A134" s="16"/>
      <c r="B134" s="18"/>
      <c r="C134" s="18"/>
      <c r="D134" s="20"/>
      <c r="E134" s="34"/>
      <c r="I134" s="38"/>
    </row>
    <row r="135" spans="1:15" x14ac:dyDescent="0.25">
      <c r="A135" s="16"/>
      <c r="B135" s="18" t="s">
        <v>25</v>
      </c>
      <c r="C135" s="18"/>
      <c r="D135" s="18"/>
      <c r="E135" s="34" t="s">
        <v>26</v>
      </c>
      <c r="F135" s="3"/>
      <c r="G135" s="3"/>
      <c r="H135" s="3"/>
      <c r="I135" s="37"/>
      <c r="J135" s="3"/>
      <c r="K135" s="3"/>
      <c r="L135" s="3"/>
      <c r="M135" s="3"/>
      <c r="N135" s="3"/>
      <c r="O135" s="3"/>
    </row>
    <row r="136" spans="1:15" x14ac:dyDescent="0.25">
      <c r="A136" s="16"/>
      <c r="B136" s="18" t="s">
        <v>22</v>
      </c>
      <c r="C136" s="18"/>
      <c r="D136" s="20"/>
      <c r="E136" s="34" t="s">
        <v>22</v>
      </c>
      <c r="F136" s="3"/>
      <c r="G136" s="3"/>
      <c r="H136" s="3"/>
      <c r="I136" s="37"/>
      <c r="J136" s="3"/>
      <c r="K136" s="3"/>
      <c r="L136" s="3"/>
      <c r="M136" s="3"/>
      <c r="N136" s="3"/>
      <c r="O136" s="3"/>
    </row>
    <row r="137" spans="1:15" x14ac:dyDescent="0.25">
      <c r="A137" s="16"/>
      <c r="B137" s="18" t="s">
        <v>23</v>
      </c>
      <c r="C137" s="18"/>
      <c r="D137" s="20"/>
      <c r="E137" s="34" t="s">
        <v>23</v>
      </c>
      <c r="F137" s="3"/>
      <c r="G137" s="3"/>
      <c r="H137" s="3"/>
      <c r="I137" s="37"/>
      <c r="J137" s="3"/>
      <c r="K137" s="3"/>
      <c r="L137" s="3"/>
      <c r="M137" s="3"/>
      <c r="N137" s="3"/>
      <c r="O137" s="3"/>
    </row>
    <row r="138" spans="1:15" s="6" customFormat="1" ht="12" x14ac:dyDescent="0.2">
      <c r="A138" s="16"/>
      <c r="B138" s="18" t="s">
        <v>24</v>
      </c>
      <c r="C138" s="18"/>
      <c r="D138" s="20"/>
      <c r="E138" s="34" t="s">
        <v>24</v>
      </c>
      <c r="I138" s="38"/>
    </row>
    <row r="139" spans="1:15" s="6" customFormat="1" ht="12" x14ac:dyDescent="0.2">
      <c r="A139" s="16"/>
      <c r="B139" s="18"/>
      <c r="C139" s="18"/>
      <c r="D139" s="19"/>
      <c r="E139" s="34"/>
      <c r="I139" s="38"/>
    </row>
    <row r="140" spans="1:15" s="6" customFormat="1" ht="12" x14ac:dyDescent="0.2">
      <c r="A140" s="16"/>
      <c r="B140" s="18" t="s">
        <v>27</v>
      </c>
      <c r="C140" s="18"/>
      <c r="D140" s="18"/>
      <c r="E140" s="34"/>
      <c r="I140" s="38"/>
    </row>
    <row r="141" spans="1:15" s="6" customFormat="1" ht="12" x14ac:dyDescent="0.2">
      <c r="A141" s="16"/>
      <c r="B141" s="18" t="s">
        <v>22</v>
      </c>
      <c r="C141" s="20"/>
      <c r="D141" s="20"/>
      <c r="E141" s="34"/>
      <c r="I141" s="38"/>
    </row>
    <row r="142" spans="1:15" s="6" customFormat="1" ht="12" x14ac:dyDescent="0.2">
      <c r="A142" s="16"/>
      <c r="B142" s="18" t="s">
        <v>23</v>
      </c>
      <c r="C142" s="20"/>
      <c r="D142" s="20"/>
      <c r="E142" s="34"/>
      <c r="I142" s="38"/>
    </row>
    <row r="143" spans="1:15" s="6" customFormat="1" ht="12" x14ac:dyDescent="0.2">
      <c r="A143" s="16"/>
      <c r="B143" s="18" t="s">
        <v>24</v>
      </c>
      <c r="C143" s="20"/>
      <c r="D143" s="20"/>
      <c r="E143" s="34"/>
      <c r="I143" s="38"/>
    </row>
    <row r="144" spans="1:15" s="6" customFormat="1" ht="12" x14ac:dyDescent="0.2">
      <c r="A144" s="16"/>
      <c r="B144" s="18"/>
      <c r="C144" s="20"/>
      <c r="D144" s="20"/>
      <c r="E144" s="34"/>
      <c r="I144" s="38"/>
    </row>
    <row r="145" spans="1:15" s="6" customFormat="1" ht="12" x14ac:dyDescent="0.2">
      <c r="A145" s="16"/>
      <c r="B145" s="18" t="s">
        <v>32</v>
      </c>
      <c r="C145" s="18"/>
      <c r="D145" s="18"/>
      <c r="E145" s="34"/>
      <c r="I145" s="38"/>
    </row>
    <row r="146" spans="1:15" s="6" customFormat="1" ht="12" x14ac:dyDescent="0.2">
      <c r="A146" s="16"/>
      <c r="B146" s="18" t="s">
        <v>22</v>
      </c>
      <c r="C146" s="20"/>
      <c r="D146" s="20"/>
      <c r="E146" s="34"/>
      <c r="I146" s="38"/>
    </row>
    <row r="147" spans="1:15" s="6" customFormat="1" ht="12" x14ac:dyDescent="0.2">
      <c r="A147" s="16"/>
      <c r="B147" s="18" t="s">
        <v>23</v>
      </c>
      <c r="C147" s="20"/>
      <c r="D147" s="20"/>
      <c r="E147" s="34"/>
      <c r="I147" s="38"/>
    </row>
    <row r="148" spans="1:15" s="6" customFormat="1" ht="12" x14ac:dyDescent="0.2">
      <c r="A148" s="16"/>
      <c r="B148" s="18" t="s">
        <v>24</v>
      </c>
      <c r="C148" s="20"/>
      <c r="D148" s="20"/>
      <c r="E148" s="34"/>
      <c r="I148" s="38"/>
    </row>
    <row r="149" spans="1:15" s="6" customFormat="1" ht="12.75" thickBot="1" x14ac:dyDescent="0.25">
      <c r="A149" s="12"/>
      <c r="B149" s="13"/>
      <c r="C149" s="13"/>
      <c r="D149" s="13"/>
      <c r="E149" s="30"/>
      <c r="F149" s="39"/>
      <c r="G149" s="39"/>
      <c r="H149" s="39"/>
      <c r="I149" s="40"/>
    </row>
    <row r="150" spans="1:15" x14ac:dyDescent="0.25">
      <c r="C150" s="5"/>
      <c r="F150" s="36"/>
      <c r="G150" s="36"/>
      <c r="H150" s="36"/>
      <c r="I150" s="36"/>
      <c r="J150" s="36"/>
      <c r="K150" s="36"/>
      <c r="L150" s="36"/>
      <c r="M150" s="36"/>
      <c r="N150" s="36"/>
      <c r="O150" s="36"/>
    </row>
    <row r="151" spans="1:15" x14ac:dyDescent="0.25">
      <c r="A151" s="23"/>
      <c r="B151" s="24"/>
    </row>
    <row r="152" spans="1:15" x14ac:dyDescent="0.25">
      <c r="A152" s="23"/>
    </row>
    <row r="153" spans="1:15" x14ac:dyDescent="0.25">
      <c r="A153" s="23"/>
      <c r="C153" s="24"/>
    </row>
    <row r="154" spans="1:15" x14ac:dyDescent="0.25">
      <c r="A154" s="23"/>
    </row>
    <row r="155" spans="1:15" x14ac:dyDescent="0.25">
      <c r="A155" s="23"/>
    </row>
  </sheetData>
  <mergeCells count="73">
    <mergeCell ref="A80:A85"/>
    <mergeCell ref="C61:D61"/>
    <mergeCell ref="B34:D34"/>
    <mergeCell ref="C38:E38"/>
    <mergeCell ref="B39:E39"/>
    <mergeCell ref="B40:E40"/>
    <mergeCell ref="C33:F33"/>
    <mergeCell ref="A4:A7"/>
    <mergeCell ref="D4:D6"/>
    <mergeCell ref="B70:D70"/>
    <mergeCell ref="A56:A63"/>
    <mergeCell ref="A65:A70"/>
    <mergeCell ref="C13:E13"/>
    <mergeCell ref="B19:E19"/>
    <mergeCell ref="B105:D105"/>
    <mergeCell ref="E4:E7"/>
    <mergeCell ref="B49:D49"/>
    <mergeCell ref="B20:D20"/>
    <mergeCell ref="B25:E25"/>
    <mergeCell ref="B26:E26"/>
    <mergeCell ref="B27:D27"/>
    <mergeCell ref="B48:D48"/>
    <mergeCell ref="B8:D8"/>
    <mergeCell ref="B9:D9"/>
    <mergeCell ref="C62:E62"/>
    <mergeCell ref="C63:E63"/>
    <mergeCell ref="B50:D50"/>
    <mergeCell ref="C55:D55"/>
    <mergeCell ref="B100:D100"/>
    <mergeCell ref="A101:E103"/>
    <mergeCell ref="B120:D120"/>
    <mergeCell ref="A106:E108"/>
    <mergeCell ref="B110:D110"/>
    <mergeCell ref="A111:E113"/>
    <mergeCell ref="B115:D115"/>
    <mergeCell ref="A116:E118"/>
    <mergeCell ref="B128:D128"/>
    <mergeCell ref="A121:B123"/>
    <mergeCell ref="C121:E123"/>
    <mergeCell ref="A124:B126"/>
    <mergeCell ref="C124:E126"/>
    <mergeCell ref="B99:D99"/>
    <mergeCell ref="A88:A94"/>
    <mergeCell ref="B18:E18"/>
    <mergeCell ref="B64:D64"/>
    <mergeCell ref="F4:I4"/>
    <mergeCell ref="D74:D75"/>
    <mergeCell ref="E74:E75"/>
    <mergeCell ref="C24:E24"/>
    <mergeCell ref="B74:B75"/>
    <mergeCell ref="C74:C75"/>
    <mergeCell ref="B69:D69"/>
    <mergeCell ref="B56:D56"/>
    <mergeCell ref="B14:D14"/>
    <mergeCell ref="C31:D31"/>
    <mergeCell ref="C32:F32"/>
    <mergeCell ref="B87:D87"/>
    <mergeCell ref="B41:D41"/>
    <mergeCell ref="C45:E45"/>
    <mergeCell ref="B46:E46"/>
    <mergeCell ref="B47:E47"/>
    <mergeCell ref="B95:D95"/>
    <mergeCell ref="C76:E76"/>
    <mergeCell ref="C83:E83"/>
    <mergeCell ref="C92:E92"/>
    <mergeCell ref="B78:E78"/>
    <mergeCell ref="B79:D79"/>
    <mergeCell ref="B84:E84"/>
    <mergeCell ref="B85:E85"/>
    <mergeCell ref="B77:E77"/>
    <mergeCell ref="B86:D86"/>
    <mergeCell ref="B93:E93"/>
    <mergeCell ref="B94:E94"/>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5.1</vt:lpstr>
      <vt:lpstr>'5.1'!_ftnref1</vt:lpstr>
      <vt:lpstr>'5.1'!_Toc207183163</vt:lpstr>
      <vt:lpstr>'5.1'!Print_Area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Gabriel Burada</cp:lastModifiedBy>
  <cp:lastPrinted>2017-02-10T15:10:46Z</cp:lastPrinted>
  <dcterms:created xsi:type="dcterms:W3CDTF">2013-06-17T07:31:55Z</dcterms:created>
  <dcterms:modified xsi:type="dcterms:W3CDTF">2023-03-07T07:27:47Z</dcterms:modified>
</cp:coreProperties>
</file>